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8" windowWidth="22980" windowHeight="8232" tabRatio="862"/>
  </bookViews>
  <sheets>
    <sheet name="Co cau UBND" sheetId="4" r:id="rId1"/>
    <sheet name="Danh muc cong viec UBND" sheetId="1" r:id="rId2"/>
    <sheet name="DM cong viec vi tri CB PT DN" sheetId="5" r:id="rId3"/>
    <sheet name="KPI vi tri CB PT Doanh nghiep" sheetId="2" r:id="rId4"/>
    <sheet name="DM CV vi tri CB Ban TCTW" sheetId="6" r:id="rId5"/>
    <sheet name="KPI CB Ban TC TW" sheetId="7" r:id="rId6"/>
    <sheet name="KPI vi tri LD ..." sheetId="3" r:id="rId7"/>
  </sheets>
  <calcPr calcId="144525"/>
</workbook>
</file>

<file path=xl/calcChain.xml><?xml version="1.0" encoding="utf-8"?>
<calcChain xmlns="http://schemas.openxmlformats.org/spreadsheetml/2006/main">
  <c r="L14" i="5" l="1"/>
  <c r="H14" i="5"/>
  <c r="L13" i="5"/>
  <c r="H13" i="5"/>
  <c r="H12" i="5" s="1"/>
  <c r="L12" i="5"/>
  <c r="L11" i="5"/>
  <c r="I12" i="2"/>
  <c r="Q12" i="2" s="1"/>
  <c r="F15" i="2"/>
  <c r="F14" i="2"/>
  <c r="F13" i="2" s="1"/>
  <c r="L120" i="1"/>
  <c r="L119" i="1"/>
  <c r="L118" i="1"/>
  <c r="L117" i="1"/>
  <c r="H120" i="1"/>
  <c r="H119" i="1"/>
  <c r="H118" i="1" s="1"/>
  <c r="K12" i="2" l="1"/>
  <c r="M12" i="2"/>
  <c r="O12" i="2"/>
  <c r="I13" i="2"/>
  <c r="O13" i="2" s="1"/>
  <c r="I14" i="2"/>
  <c r="M14" i="2" s="1"/>
  <c r="I15" i="2"/>
  <c r="O14" i="2"/>
  <c r="K14" i="2"/>
  <c r="Q14" i="2"/>
  <c r="Q13" i="2" l="1"/>
  <c r="K13" i="2"/>
  <c r="Q15" i="2"/>
  <c r="Q16" i="2" s="1"/>
  <c r="L18" i="2" s="1"/>
  <c r="K15" i="2"/>
  <c r="K16" i="2" s="1"/>
  <c r="C18" i="2" s="1"/>
  <c r="I16" i="2"/>
  <c r="M13" i="2"/>
  <c r="M15" i="2"/>
  <c r="O15" i="2"/>
  <c r="O16" i="2" s="1"/>
  <c r="I18" i="2" s="1"/>
  <c r="M16" i="2" l="1"/>
  <c r="F18" i="2" s="1"/>
  <c r="D19" i="2" s="1"/>
  <c r="E21" i="2" s="1"/>
</calcChain>
</file>

<file path=xl/comments1.xml><?xml version="1.0" encoding="utf-8"?>
<comments xmlns="http://schemas.openxmlformats.org/spreadsheetml/2006/main">
  <authors>
    <author>HP</author>
  </authors>
  <commentList>
    <comment ref="I8" authorId="0">
      <text>
        <r>
          <rPr>
            <b/>
            <sz val="9"/>
            <color indexed="81"/>
            <rFont val="Tahoma"/>
            <family val="2"/>
          </rPr>
          <t>HP:</t>
        </r>
        <r>
          <rPr>
            <sz val="9"/>
            <color indexed="81"/>
            <rFont val="Tahoma"/>
            <family val="2"/>
          </rPr>
          <t xml:space="preserve">
Quy đổi về cùng điểm giá trị</t>
        </r>
      </text>
    </comment>
  </commentList>
</comments>
</file>

<file path=xl/sharedStrings.xml><?xml version="1.0" encoding="utf-8"?>
<sst xmlns="http://schemas.openxmlformats.org/spreadsheetml/2006/main" count="1280" uniqueCount="383">
  <si>
    <t>BẢNG DANH MỤC SẢN PHẨM CÔNG VIỆC</t>
  </si>
  <si>
    <t>TT</t>
  </si>
  <si>
    <t>Nhiệm vụ</t>
  </si>
  <si>
    <t>Cấp trình</t>
  </si>
  <si>
    <t>Độ khó, mới, phức tạp; phạm vi tác động</t>
  </si>
  <si>
    <t>Sản phẩm</t>
  </si>
  <si>
    <t>Số lượng</t>
  </si>
  <si>
    <t>Tiến độ/ tần suất</t>
  </si>
  <si>
    <t>Ghi chú</t>
  </si>
  <si>
    <t>Điểm chấm công việc</t>
  </si>
  <si>
    <t>Hệ số quy đổi</t>
  </si>
  <si>
    <t>Các chức năng cụ thể bao gồm:</t>
  </si>
  <si>
    <t>- Xây dựng, trình HĐND xã quyết định một số nội dung thuộc nhiệm vụ và quyền hạn của HĐND xã như:</t>
  </si>
  <si>
    <t>+ Ban hành nghị quyết về những vấn đề thuộc nhiệm vụ, quyền hạn của Hội đồng nhân dân xã.</t>
  </si>
  <si>
    <t>+ Quyết định biện pháp bảo đảm trật tự, an toàn xã hội, đấu tranh, phòng, chống tội phạm và các hành vi vi phạm pháp luật khác, phòng, chống quan liêu, tham nhũng trong phạm vi được phân quyền; biện pháp bảo vệ tài sản của cơ quan, tổ chức, bảo hộ tính mạng, tự do, danh dự, nhân phẩm, tài sản, các quyền và lợi ích hợp pháp khác của công dân trên địa bàn xã.</t>
  </si>
  <si>
    <t>+ Thông qua kế hoạch phát triển kinh tế - xã hội hằng năm của xã trước khi trình Ủy ban nhân dân huyện, thị xã, thành phố thuộc tỉnh, thành phố thuộc thành phố trực thuộc trung ương phê duyệt. Quyết định dự toán thu ngân sách nhà nước trên địa bàn; dự toán thu, chi ngân sách xã; điều chỉnh dự toán ngân sách xã trong trường hợp cần thiết; phê chuẩn quyết toán ngân sách xã. Quyết định chủ trương đầu tư chương trình, dự án của xã trong phạm vi được phân quyền.</t>
  </si>
  <si>
    <t>- Và tổ chức thực hiện các nghị quyết của HĐND xã.</t>
  </si>
  <si>
    <t>- Tổ chức thực hiện ngân sách địa phương trên cơ sở số ngân sách đã được phê duyệt.</t>
  </si>
  <si>
    <t>-Thực hiện nhiệm vụ, quyền hạn do cơ quan nhà nước cấp trên phân cấp, ủy quyền cho Ủy ban nhân dân xã./.</t>
  </si>
  <si>
    <r>
      <t>Chức năng của UBND cấp xã:</t>
    </r>
    <r>
      <rPr>
        <sz val="11"/>
        <color theme="1"/>
        <rFont val="Calibri"/>
        <family val="2"/>
        <scheme val="minor"/>
      </rPr>
      <t xml:space="preserve"> Chức năng chính của Ủy ban nhân dân cấp xã đó là quản lý hành chính nhà nước trên địa bàn xã trong các lĩnh vực kinh tế, xã hội và an ninh quốc phòng theo các chủ trương chính sách của Đảng, pháp luật của nhà nước và theo sự phân công chỉ đạo thực hiện của Ủy ban nhân dân cấp huyện. Qua đó, phát huy quyền làm chủ của nhân dân, bảo đảm quyền và nghĩa vụ công dân, góp phần xây dựng đời sống vật chất và tinh thần trong sáng, vững mạnh cho người dân.</t>
    </r>
  </si>
  <si>
    <t>Nhiệm vụ của UBND cấp xã. UBND cấp xã có các nhiệm vụ sau đây:</t>
  </si>
  <si>
    <t>Nguyễn Hùng Cường | kinhcan24 | blognhansu.net.vn</t>
  </si>
  <si>
    <t>Tổ chức và hướng dẫn cho nhân dân, các tổ chức chính trị, tổ chức chính trị - xã hội, tổ chức xã hội trên địa bàn thực hiện tốt các chính sách của Đảng và pháp luật của nhà nước.</t>
  </si>
  <si>
    <t>Tạo điều kiện cho nhân dân làm ăn và phát triển kinh tế địa phương, nắm bắt rõ các tâm tư, nguyện vọng của người dân để nhanh chóng giải quyết hoặc phản ánh lên cấp trên.</t>
  </si>
  <si>
    <t>Kiểm tra và giám sát việc thực hiện các chủ trương, chính sách của đảng và nhà nước tại các cơ quan, tổ chức ở Địa phương</t>
  </si>
  <si>
    <t xml:space="preserve">Tổ chức thực hiện tốt các kế hoạch về kinh tế xã hội và kế hoạch ngân sách xã được Ủy ban nhân dân cấp huyện giao hằng năm. </t>
  </si>
  <si>
    <t>Xây dựng dự toán ngân sách năm sau trình UBND huyện phê duyệt.</t>
  </si>
  <si>
    <t>Chủ tịch Ủy ban</t>
  </si>
  <si>
    <t>Ủy viên An ninh</t>
  </si>
  <si>
    <t>Ủy viên Quân sự</t>
  </si>
  <si>
    <t>Phó chủ tịch xây dựng</t>
  </si>
  <si>
    <t>Phó chủ tịch văn hóa xã hội</t>
  </si>
  <si>
    <t>Văn phòng - Thống kê</t>
  </si>
  <si>
    <t>Văn hóa - xã hội</t>
  </si>
  <si>
    <t>Địa chính-Nông nghiệp - Xây dựng và Môi trường</t>
  </si>
  <si>
    <t>Tư pháp - Hộ tịch</t>
  </si>
  <si>
    <t>Ban chỉ huy quân sự xã</t>
  </si>
  <si>
    <t>Tài chính - Kế toán</t>
  </si>
  <si>
    <t>C</t>
  </si>
  <si>
    <t>Công an xã</t>
  </si>
  <si>
    <t>Phân bổ nhiệm vụ</t>
  </si>
  <si>
    <t>Định mức lao động</t>
  </si>
  <si>
    <t>C1</t>
  </si>
  <si>
    <t>(1) Lĩnh vực Tài chính:</t>
  </si>
  <si>
    <t>Nghị định 125/2025/NĐ-CP quy định Ủy ban nhân dân cấp xã thực hiện một số nhiệm vụ, quyền hạn của Ủy ban nhân dân cấp huyện (trước đây) gồm:</t>
  </si>
  <si>
    <t>- Quản lý, tổ chức thực hiện các chương trình mục tiêu quốc gia (Điều 5),</t>
  </si>
  <si>
    <t>- Quản lý, thanh toán, quyết toán dự án sử dụng vốn đầu tư công (Điều 6);</t>
  </si>
  <si>
    <t>- Đầu tư theo phương thức đối tác công tư (Điều 8);</t>
  </si>
  <si>
    <t>- Đấu thầu (Điều 9, 10, 11);</t>
  </si>
  <si>
    <t>- Trưng mua, trưng dụng tài sản, tài chính đất đai (Điều 13);</t>
  </si>
  <si>
    <t>- Quản lý, sử dụng tài sản công tại cơ quan, tổ chức, đơn vị (Điều 14);</t>
  </si>
  <si>
    <t>- Quản lý, sử dụng và khai thác tài sản kết cấu hạ tầng giao thông đường bộ (Điều 16);</t>
  </si>
  <si>
    <t>- Quản lý, sử dụng và khai thác tài sản kết cấu hạ tầng chợ (Điều 17);</t>
  </si>
  <si>
    <t>- Quản lý, sử dụng và khai thác tài sản kết cấu hạ tầng thủy lợi (Điều 18);</t>
  </si>
  <si>
    <t>- Quản lý, sử dụng và khai thác tài sản kết cấu hạ tầng đường thủy nội địa (Điều 19);</t>
  </si>
  <si>
    <t>- Quyết định xác lập và phê duyệt phương án xử lý tài sản được xác lập quyền sở hữu toàn dân (Điều 20);</t>
  </si>
  <si>
    <t>- Sắp xếp lại, xử lý nhà, đất (Điều 21);</t>
  </si>
  <si>
    <t>- Quản lý, sử dụng và khai thác nhà, đất là tài sản công không sử dụng vào mục đích để ở giao cho tổ chức có chức năng quản lý, kinh doanh nhà địa phương quản lý, khai thác (Điều 22);</t>
  </si>
  <si>
    <t>- Quản lý thuế (Điều 25);</t>
  </si>
  <si>
    <t>- Phân hạng đất tính thuế sử dụng đất nông nghiệp (Điều 26);</t>
  </si>
  <si>
    <t>- Tổng hợp, thẩm định danh sách tổ chức, cá nhân sản xuất nông nghiệp thuộc đối tượng được hỗ trợ (Điều 29);</t>
  </si>
  <si>
    <t>- Tổng hợp và gửi danh sách tổ chức, cá nhân sản xuất nông nghiệp không còn thuộc đối tượng được hỗ trợ hoặc thay đổi diện hộ nghèo, cận nghèo (Điều 30);</t>
  </si>
  <si>
    <t>- Tiếp nhận Quyết định chuyển trả phí bảo hiểm được ngân sách nhà nước hỗ trợ cho doanh nghiệp bảo hiểm hoặc yêu cầu doanh nghiệp bảo hiểm chuyển trả lại ngân sách nhà nước (Điều 31);</t>
  </si>
  <si>
    <t>- Quản lý, điều tiết giá của Nhà nước (Điều 32);</t>
  </si>
  <si>
    <t>- Đăng ký hộ kinh doanh (Điều 33);</t>
  </si>
  <si>
    <t>- Xử lý tài sản chung của thành viên tổ hợp tác (Điều 37);</t>
  </si>
  <si>
    <t>- Thực hiện chế độ báo cáo về tình hình hoạt động và quản lý nhà nước đối với tổ hợp tác (Điều 38);</t>
  </si>
  <si>
    <t>- Tổng hợp nhu cầu hỗ trợ phát triển kết cấu hạ tầng, trang thiết bị cho tổ hợp tác, hợp tác xã, liên hiệp hợp tác xã (Điều 39);</t>
  </si>
  <si>
    <t>- Hỗ trợ cho tổ hợp tác, hợp tác xã, liên hiệp hợp tác xã (Điều 40);</t>
  </si>
  <si>
    <t>- Tín dụng đối với người nghèo và đối tượng chính sách khác (Điều 42);</t>
  </si>
  <si>
    <t>- Xử lý nợ bị rủi ro tại Ngân hàng Chính sách xã hội (Điều 43).</t>
  </si>
  <si>
    <t>Ngoài ra, tùy điều kiện cụ thể của địa phương, Ủy ban nhân dân cấp tỉnh có thể xem xét, giao cho Ủy ban nhân dân cấp xã thực hiện một số nhiệm vụ, quyền hạn khác của Ủy ban nhân dân cấp huyện, cơ quan chuyên môn thuộc Ủy ban nhân dân cấp huyện (Điều 7, Điều 16, khoản 2 Điều 45).</t>
  </si>
  <si>
    <t>(2) Lĩnh vực Nông nghiệp và Môi trường</t>
  </si>
  <si>
    <t>Đối với lĩnh vực nông nghiệp và môi trường Nghị định 131/2025/NĐ-CP quy định nhiệm vụ, quyền hạn của Ủy ban nhân dân cấp xã gồm:</t>
  </si>
  <si>
    <t>- Trồng trọt và bảo vệ thực vật (Điều 4);</t>
  </si>
  <si>
    <t>- Chăn nuôi và thú y (Điều 6);</t>
  </si>
  <si>
    <t>- Lâm nghiệp và Kiểm ngư (Điều 12);</t>
  </si>
  <si>
    <t>- Thủy lợi (Điều 16);</t>
  </si>
  <si>
    <t>- Đê điều và phòng chống thiên tai (Điều 18);</t>
  </si>
  <si>
    <t>- Tài nguyên nước (Điều 22);</t>
  </si>
  <si>
    <t>- Môi trường (Điều 28);</t>
  </si>
  <si>
    <t>- Bảo tồn thiên nhiên và đa dạng sinh học (Điều 31);</t>
  </si>
  <si>
    <t>- Khí tượng thủy văn (Điều 33);</t>
  </si>
  <si>
    <t>- Biển và hải đảo (Điều 34);</t>
  </si>
  <si>
    <t>- Đo đạc và bản đồ (Điều 37);</t>
  </si>
  <si>
    <t>- Kinh tế hợp tác và phát triển nông thôn (Điều 39);</t>
  </si>
  <si>
    <t>- Nông thôn mới và giảm nghèo (Điều 44).</t>
  </si>
  <si>
    <t>Nghị định 131/2025/NĐ-CP cũng quy định về trình tự, thủ tục hành chí nh được phân định trong các lĩnh vực quản lý nhà nước của Bộ Nông nghiệp và Môi trường có liên quan đến điều chỉnh, phân định thẩm quyền của Ủy ban nhân dân cấp xã tạiphụ lục kèm theo Nghị định.</t>
  </si>
  <si>
    <t>Đối với lĩnh vực đất đai Nghị định 151/2025/NĐ-CP quy định một số thẩm quyền của Ủy ban nhân dân cấp tỉnh phân quyền, phân cấp cho Ủy ban nhân dân cấp xã (khoản 1 Điều 10); quy định nhiệm vụ, quyền hạn của Ủy ban nhân dân cấp xã trong quản lý nhà nước về đất đai (Điều 14). Nghị định cũng quy định cụ thể trình tự, thủ tục, các mẫu văn bản hành chinh trong lĩnh vực đất đai khi phân cấp, phân định thẩm quyền tại 02 phụ lục kèm theo.</t>
  </si>
  <si>
    <t>(3) Lĩnh vực Công thương</t>
  </si>
  <si>
    <t>Nghị định 139/2025/NĐ-CP quy định nhiệm vụ, quyền hạn của Ủy ban nhân dân cấp xã được phân định trong các lĩnh vực:</t>
  </si>
  <si>
    <t>- Điện lực (Điều 4 và Điều 8);</t>
  </si>
  <si>
    <t>- Công nghiệp tiêu dùng (Điều 6);</t>
  </si>
  <si>
    <t>- Quản lý, phát triển cụm công nghiệp (Điều 6);</t>
  </si>
  <si>
    <t>- Sản xuất rượu (Điều 7);</t>
  </si>
  <si>
    <t>- Hóa chất (Điều 9);</t>
  </si>
  <si>
    <t>- Công nghiệp tiêu dùng (Điều 10);</t>
  </si>
  <si>
    <t>- Quản lý, phát triển cụm công nghiệp (Điều 11);</t>
  </si>
  <si>
    <t>- Kinh doanh khí (Điều 14 và Điều 16); Kinh doanh rượu (Điều 15);</t>
  </si>
  <si>
    <t>- Quản lý chợ (Điều 17);</t>
  </si>
  <si>
    <t>- Bảo vệ quyền lợi người tiêu dùng (Điều 18).</t>
  </si>
  <si>
    <t>Nghị định cũng quy định cụ thể trình tự, thủ tục thẩm định, phê duyệt phương án ứng phó thiên tai cho công trình hạ du đập thủy điện thuộc thẩm quyền phê duyệt của Ủy ban nhân dân cấp xã (Phụ lục I); trình tự, thủ tục cấp, cấp lại, sửa đổi, bổ sung giấy phép bán lẻ sản phẩm thuốc lá (Phụ lục II); trình tự, thủ tục cấp, cấp lại, sửa đổi, bổ sung giấy phép sản xuất rượu thủ công nhằm mục đích kinh doanh (Phụ lục III); trình tự, thủ tục cấp, cấp lại, sửa đổi, bổ sung giấy phép bán lẻ rượu (Phụ lục IV), trình tự, thủ tục cấp, cấp lại, điều chỉnh giấy chứng nhận đủ điều kiện cửa hàng bán lẻ LPG chai (Phụ lục V) có liên quan đến việc thực hiện nhiệm vụ, quyền hạn của Ủy ban nhân dân cấp xã.</t>
  </si>
  <si>
    <t>(4) Lĩnh vực Xây dựng</t>
  </si>
  <si>
    <t>Nghị định 140/2025/NĐ-CP quy định nhiệm vụ, quyền hạn của Ủy ban nhân dân cấp xã gồm:</t>
  </si>
  <si>
    <t>- Cấp giấy phép xây dựng, chấp thuận về địa điểm xây dựng (Điều 4);</t>
  </si>
  <si>
    <t>- Chấp thuận về địa điểm, quy mô xây dựng công trình và thời gian tồn tại của công trình tạm (Điều 5);</t>
  </si>
  <si>
    <t>- Quản lý hoạt động xây dựng (Điều 7);</t>
  </si>
  <si>
    <t>- Quản lý chất lượng công trình xây dựng (Điều 8);</t>
  </si>
  <si>
    <t>- Phát triển, quản lý nhà ở (Điều 9);</t>
  </si>
  <si>
    <t>- Chương trình phát triển nhà ở cấp tỉnh (Điều 10);</t>
  </si>
  <si>
    <t>- Kế hoạch phát triển nhà ở cấp tỉnh (Điều 11);</t>
  </si>
  <si>
    <t>- Quản lý nhà chung cư (Điều 12);</t>
  </si>
  <si>
    <t>- Quản lý nhà ở thuộc tài sản công (Điều 13);</t>
  </si>
  <si>
    <t>- Quản lý nhà ở xã hội (Điều 14);</t>
  </si>
  <si>
    <t>- Giải quyết khiếu nại, giải quyết tranh chấp về nhà ở (Điều 15);</t>
  </si>
  <si>
    <t>- Quản lý kiến trúc (Điều 17);</t>
  </si>
  <si>
    <t>- Quản lý phát triển đô thị (Điều 18);</t>
  </si>
  <si>
    <t>- Sản xuất, cung cấp, tiêu thụ nước sạch (Điều 19);</t>
  </si>
  <si>
    <t>- Quản lý cây xanh đô thị (Điều 20);</t>
  </si>
  <si>
    <t>- Quản lý và sử dụng chung công trình hạ tầng kỹ thuật (Điều 21);</t>
  </si>
  <si>
    <t>- Thoát nước và xử lý nước thải (Điều 22);</t>
  </si>
  <si>
    <t>- Quản lý trong các lĩnh vực đường bộ, đường sắt, hàng không, đường thủy nội địa (Điều 23, 24, 25, 27),</t>
  </si>
  <si>
    <t>- Quản lý hoạt động của phương tiện phục vụ vui chơi, giải trí dưới nước (Điều 26);</t>
  </si>
  <si>
    <t>- Quản lý hoạt động vận chuyển hàng nguy hiểm bằng phương tiện thủy nội địa;</t>
  </si>
  <si>
    <t>- Công bố danh mục khu vực, địa điểm tiếp nhận chất nạo vét, nhận chìm chất nạo vét (Điều 28).</t>
  </si>
  <si>
    <t>Nghị định cũng quy định các biểu mẫu trong lĩnh vực nhà ở tại Phụ lục kèm theo.</t>
  </si>
  <si>
    <t>(5) Lĩnh vực Nội vụ</t>
  </si>
  <si>
    <t>Nghị định 129/2025/NĐ-CP quy định một số nhiệm vụ, quyền hạn và điều chỉnh trì nh tự, thủ tục có liên quan đến việc thực hiện nhiệm vụ, quyền hạn của Ủy ban nhân dân cấp xã gồm:</t>
  </si>
  <si>
    <t>- Lĩnh vực người có công (từ Điều 4 đến Điều 41);</t>
  </si>
  <si>
    <t>- lập biên bản, thống kê, báo cáo, điều tra tai nạn lao động, sự cố kỹ thuật gây mất an toàn, vệ sinh lao động (từ Điều 42 đến Điều 51);</t>
  </si>
  <si>
    <t>- Quản lý nhà nước đối với hội, quỹ (Điều 57, 58);</t>
  </si>
  <si>
    <t>- Giải quyết chế độ trợ cấp một lần, chế độ trợ cấp hằng tháng (Điều 64);</t>
  </si>
  <si>
    <t>- Giải quyết quyền lợi của người lao động khi hoãn, ngừng đình công (Điều 79).</t>
  </si>
  <si>
    <t>Nghị định 129/2025/NĐ-CP cũng quy định cụ thể về các thủ tục hành chinh trong lĩnh vực nội vụ có liên quan đến việc phân định thẩm quyền của Ủy ban nhân dân cấp xã tại Phụ lục kèm theo Nghị định.</t>
  </si>
  <si>
    <t>Để tiếp tục phân định thẩm quyền, phân cấp cho chính quyền địa phương, Bộ trưởng Bộ Nội vụ đã ban hành Thông tư số 09/2025/TT-BNV quy định một số nhiệm vụ, quyền hạn và điều chỉnh trình tự, thủ tục có liên quan đến việc thực hiện nhiệm vụ, quyền hạn của Ủy ban nhân dân cấp xã trong một số lĩnh vực: Người có công (Điều 9), Việc làm (Điều 10), Thanh niên (Điều 12), Giải quyết trợ cấp một lần đối với người được cử làm chuyên gia (Điều 14).</t>
  </si>
  <si>
    <t>Bên cạnh đó, Chính phủ đã ban hành Nghị định 128/2025/NĐ-CP phân quyền, phân cấp một số nhiệm vụ quyền hạn của Chí nh phủ, Thủ tướng Chí nh phủ, Bộ trưởng, Thủ trưởng cơ quan ngang Bộ cho Ủy ban nhân dân cấp xã, cụ thể như sau:</t>
  </si>
  <si>
    <t>- Nhiệm vụ quản lý nhà nước về an toàn, vệ sinh lao động quy định tại Điều 6 và Điều 19 của Luật An toàn, vệ sinh lao động (Điều 9);</t>
  </si>
  <si>
    <t>- Xác nhận việc đăng ký hợp đồng lao động theo quy định tại khoản 3 Điều 50 của Luật Người lao động Việt Nam đi làm việc ở nước ngoài theo hợp đồng (Điều 10).</t>
  </si>
  <si>
    <t>Nghị định số 128/2025/ NĐ-CP quy định cụ thể Danh mục địa bàn cấp xã áp dụng mức lương tối thiểu (Phụ lục I); Thủ tục hành chính trong lĩnh vực nội vụ (Phụ lục II).</t>
  </si>
  <si>
    <t>(6) Lĩnh vực Tư pháp</t>
  </si>
  <si>
    <t>Nghị định 120/2025/NĐ-CP quy định nhiệm vụ, quyền hạn của Ủy ban nhân dân cấp xã trong các lĩnh vực:</t>
  </si>
  <si>
    <t>- Đăng ký hộ tịch, quản lý nhà nước về hộ tịch (Điều 4 và Điều 7);</t>
  </si>
  <si>
    <t>- Quản lý nuôi con nuôi (Điều 9);</t>
  </si>
  <si>
    <t>- Chứng thực (Điều 14);</t>
  </si>
  <si>
    <t>- Quản lý nhà nước về hòa giải ở cơ sở tại địa phương (Điều 18);</t>
  </si>
  <si>
    <t>- Giải quyết bồi thường trong trường hợp hành vi gây thiệt hại của Ủy ban nhân dân cấp huyện thuộc nhóm nhiệm vụ, quyền hạn của Ủy ban nhân dân cấp xã (Điều 19).</t>
  </si>
  <si>
    <t>Nghị định 120/2025/NĐ-CP quy định cụ thể thủ tục hành chính trong lĩnh vực hành chính tư pháp tại Phụ lục kèm theo.</t>
  </si>
  <si>
    <t>(7) Lĩnh vực Giáo dục và Đào tạo</t>
  </si>
  <si>
    <t>Nghị định 142/2025/NĐ-CP quy định nhiệm vụ, quyền hạn của Ủy ban nhân dân cấp xã trong các lĩnh vực:</t>
  </si>
  <si>
    <t>- Xét duyệt, thẩm định hồ sơ và lập danh sách cơ sở giáo dục mầm non, trẻ em mầm non, giáo viên mầm non được hưởng một số chí nh sách phát triển giáo dục mầm non (Điều 7);</t>
  </si>
  <si>
    <t>- Quản lý nhà nước về phổ cập giáo dục, xóa mù chữ (khoản 6 Điều 17);</t>
  </si>
  <si>
    <t>- Giải quyết về chính sách nội trú đối với học sinh, sinh viên học cao đẳng, trung cấp (Điều 32);</t>
  </si>
  <si>
    <t>- Ban hành kế hoạch thực hiện lộ trình nâng trình độ chuẩn được đào tạo của giáo viên mầm non, tiểu học, trung học cơ sở (Điều 33);</t>
  </si>
  <si>
    <t>- Giải quyết về chế độ cử tuyển đối với học sinh, sinh viên dân tộc thiểu số (Điều 34);</t>
  </si>
  <si>
    <t>- Giải quyết về chính sách miễn, giảm học phí, hỗ trợ chi phí học tập cho người học trong các cơ sở giáo dục (Điều 35);</t>
  </si>
  <si>
    <t>- Giải quyết về chính sách cho trẻ em nhà trẻ, học sinh, học viên ở vùng đồng bào dân tộc thiểu số và miền núi, vùng bãi ngang, ven biển và hải đảo và cơ sở giáo dục có trẻ em nhà trẻ, học sinh hưởng chính sách (Điều 36).</t>
  </si>
  <si>
    <t>Nghị định 142/2025/NĐ-CP quy định cụ thể một số trình tự, thủ tục trong lĩnh vực giáo dục có liên quan đến việc thực hiện nhiệm vụ, quyền hạn của Ủy ban nhân dân cấp xã về quản lý nhà nước đối với cơ sở giáo dục mầm non, tiểu học, trung học cơ sở, trung tâm học tập cộng đồng, trường phổ thông dân tộc bán trú (tại Phụ lục I kèm theo) ; mẫu văn bản đối với cơ sở giáo dục mầm non, cơ sở giáo dục phổ thông, trường chuyên biệt, cơ sở giáo dục thường xuyên (tại Phụ lục II kèm theo).</t>
  </si>
  <si>
    <t>(8) Lĩnh vực Khoa học và Công nghệ</t>
  </si>
  <si>
    <t>Nghị định 132/2025/NĐ-CP quy định một số nhiệm vụ, quyền hạn của Ủy ban nhân dân cấp xã trong lĩnh vực Khoa học, công nghệ, thông tin và truyền thông, cụ thể như sau:</t>
  </si>
  <si>
    <t>- Kiểm tra nhà nước về đo lường trong phạm vi địa bàn quản lý đối với phép đo, phương tiện đo, lượng của hàng đóng gói sẵn (Điều 4);</t>
  </si>
  <si>
    <t>- Quản lý nhà nước về chất lượng sản phẩm, hàng hóa (Điều 5);</t>
  </si>
  <si>
    <t>- Quản lý nhà nước về đầu tư ứng dụng công nghệ thông tin sử dụng nguồn vốn ngân sách nhà nước (Điều 6);</t>
  </si>
  <si>
    <t>- Cung cấp thông tin về chiến lược, kế hoạch, quy hoạch phát triển kinh tế - xã hội (Điều 7).</t>
  </si>
  <si>
    <t>Nghị định 132/2025/NĐ-CP quy định cụ thể trình tự, thủ tục thực hiện kiểm tra nhà nước về đo lường đối với phương tiện đo, phép đo, lượng của hàng đóng gói sẵn và các mẫu văn bản hành chí nh có liên quan tại phục lục kèm theo Nghị định này.</t>
  </si>
  <si>
    <t>(9) Lĩnh vực Văn hóa, Thể thao và Du lịch</t>
  </si>
  <si>
    <t>Nghị định 137/2025/NĐ-CP quy định một số nhiệm vụ, quyền hạn của Ủy ban nhân dân cấp xã trong lĩnh vực văn hóa, thể thao, du lịch, cụ thể:</t>
  </si>
  <si>
    <t>- Phê duyệt kế hoạch tổ chức ngày hưởng ứng quy mô cấp xã (Điều 5);</t>
  </si>
  <si>
    <t>- Tiếp nhận hồ sơ thông báo việc thành lập, sáp nhập, hợp nhất, chia, tách, giải thể, chấm dứt hoạt động thư viện (Điều 6);</t>
  </si>
  <si>
    <t>- Tiếp nhận thông báo tổ chức biểu diễn nghệ thuật, tổ chức cuộc thi, liên hoan các loại hình nghệ thuật biểu diễn, tổ chức cuộc thi người đẹp, người mẫu (Điều 7);</t>
  </si>
  <si>
    <t>- Tiếp nhận thông báo về việc chiếu phim công cộng (Điều 8);</t>
  </si>
  <si>
    <t>- Đề nghị công nhận khu du lịch cấp tỉnh (Điều 10);</t>
  </si>
  <si>
    <t>- Quản lý khai báo và hoạt động của cơ sở dịch vụ photocopy (Điều 11);</t>
  </si>
  <si>
    <t>- Tổ chức thực hiện chiến lược, chương trình, kế hoạch phát triển thông tin cơ sở ở địa phương và thực hiện chế độ thông tin, báo cáo, thống kê hoạt động thông tin cơ sở (Điều 12);</t>
  </si>
  <si>
    <t>- Cấp, sửa đổi, bổ sung, gia hạn, cấp lại, thu hồi Giấy chứng nhận đủ điều kiện hoạt động điểm cung cấp dịch vụ trò chơi điện tử công cộng (Điều 13).</t>
  </si>
  <si>
    <t>Nghị định 137/2025/NĐ-CP quy định cụ thể trình tự, thủ tục thực hiện các nhiệm vụ, quyền hạn của chí nh quyền địa phương 02 cấp (trong đó có nhiệm vụ, quyền hạn của Ủy ban nhân dân cấp xã) trong lĩnh vực văn hóa, thể thao, du lịch và các biểu mẫu văn bản hành chí nh có liên quan.</t>
  </si>
  <si>
    <t>(10) Lĩnh vực Dân tộc và Tôn giáo</t>
  </si>
  <si>
    <t>Nghị định 124/2025/NĐ-CP quy định một số nhiệm vụ, quyền hạn của Ủy ban nhân dân cấp xã trong lĩnh vực công tác dân tộc, tín ngưỡng, tôn giáo, cụ thể như sau:</t>
  </si>
  <si>
    <t>- Tiếp nhận thông báo tổ chức lễ hội tín ngưỡng định kỳ (Điều 14);</t>
  </si>
  <si>
    <t>- Tiếp nhận thông báo mở lớp bồi dưỡng về tôn giáo (Điều 15);</t>
  </si>
  <si>
    <t>- Tiếp nhận thông báo danh mục hoạt động tôn giáo (Điều 16);</t>
  </si>
  <si>
    <t>- Tiếp nhận thông báo tổ chức hội nghị của tổ chức tôn giáo, tổ chức tôn giáo trực thuộc (Điều 17);</t>
  </si>
  <si>
    <t>- Chấp thuận tổ chức đại hội của tổ chức tôn giáo, tổ chức tôn giáo trực thuộc, tổ chức được cấp giấy chứng nhận đăng ký hoạt động tôn giáo (Điều 18);</t>
  </si>
  <si>
    <t>- Chấp thuận tổ chức cuộc lễ, giảng đạo ngoài cơ sở tôn giáo, địa điểm hợp pháp (Điều 19);</t>
  </si>
  <si>
    <t>- Tiếp nhận thông báo về việc tổ chức quyên góp của cơ sở tín ngưỡng, tổ chức tôn giáo, tổ chức tôn giáo trực thuộc (Điều 20).</t>
  </si>
  <si>
    <t>Tại Phụ lục kèm theo Nghị định 124/2025/NĐ-CP quy định cụ thể trình tự, thủ tục, hồ sơ thực hiện nhiệm vụ được phân quyền, phân cấp, phân định thẩm quyền trong lĩnh vực công tác dân tộc, tín ngưỡng, tôn giáo, trong đó có các trì nh tự, thủ tục; hồ sơ hành chí nh và mẫu biểu văn bản hành chí nh thuộc trách nhiệm của Ủy ban nhân dân cấp xã như: Trình tự, thủ tục xác định xã khu vực III, II, I và thôn đặc biệt khó khăn thuộc vùng đồng bào dân tộc thiểu số và miền núi giai đoạn 2021 - 2025; Trình tự, thủ tục phê duyệt danh sách các dân tộc còn gặp nhiều khó khăn, có khó khăn đặc thù giai đoạn 2021 - 2025; Hồ sơ xác định các dân tộc còn gặp nhiều khó khăn, có khó khăn đặc thù giai đoạn 2021 - 2025; Trình tự, thủ tục công nhận, đưa ra khỏi danh sách và thay thế, bổ sung người có uy tín; Trình tự, thủ tục tiếp nhận thông báo tổ chức lễ hội tín ngưỡng định kỳ,…</t>
  </si>
  <si>
    <t>T</t>
  </si>
  <si>
    <t>Quản lý nội quy lao động (Đăng ký nội quy lao động của doanh nghiệp) - thực hiện theo Quyết định số 628/QĐ-BNV ngày 20/6/2025 của Bộ Nội Vụ</t>
  </si>
  <si>
    <t>Tiếp nhận hồ sơ (nội quy lao động) qua cổng thông tin Dịch vụ công trực tuyến hoặc trực tiếp đến cơ quan chuyên môn hoặc qua đường bưu điện</t>
  </si>
  <si>
    <t xml:space="preserve">Kiểm tra thành phần hồ sơ </t>
  </si>
  <si>
    <t>Thông báo và hướng dẫn người sử dụng lao động sửa đổi, bổ sung, đăng ký lại nội quy lao động (nếu nội dung nội quy lao động có quy định trái với pháp luật)</t>
  </si>
  <si>
    <t>Trả kết quả và quyết định công nhận</t>
  </si>
  <si>
    <t>Bộ hồ sơ đăng ký nội quy lao động</t>
  </si>
  <si>
    <t>Phiếu thông báo kết quả kiểm tra hồ sơ</t>
  </si>
  <si>
    <t>Phiếu quyết định công nhận</t>
  </si>
  <si>
    <t>Hàng ngày</t>
  </si>
  <si>
    <t>Chỉ đơn thuần nhận</t>
  </si>
  <si>
    <t>Việc tương đối khó do phải xem nội quy có phù hợp với luật</t>
  </si>
  <si>
    <t>Quyết định duyệt hồ sơ</t>
  </si>
  <si>
    <t>Việc này tương đối dễ nhưng do phải hướng dẫn đi hướng dẫn lại nên mức độ mệt mỏi khá cao</t>
  </si>
  <si>
    <t>Việc này dễ</t>
  </si>
  <si>
    <t>Trưởng phòng</t>
  </si>
  <si>
    <t>Đây là điểm chuẩn (điểm thấp nhất)</t>
  </si>
  <si>
    <t>BẢN TỰ ĐÁNH GIÁ, XẾP LOẠI CỦA CÁ NHÂN</t>
  </si>
  <si>
    <t>Quý …., Năm ….</t>
  </si>
  <si>
    <t>Họ và tên:…………………………..…....................................... Ngày sinh: ………………………........</t>
  </si>
  <si>
    <t>Chức vụ Đảng: ……………………………………………………………….……………………………….</t>
  </si>
  <si>
    <t>Chức vụ chính quyền: ………………………………………………………..………………………………</t>
  </si>
  <si>
    <t>Chức vụ đoàn thể: …………………………………………………………………………….………………</t>
  </si>
  <si>
    <t>Đơn vị công tác: ……………………………...……………………………………………….………………</t>
  </si>
  <si>
    <t>I. Tự đánh giá kết quả thực hiện nhiệm vụ</t>
  </si>
  <si>
    <t>Trên cơ sở nhiệm vụ được giao, cá nhân tự đánh giá về kết quả thực hiện nhiệm vụ theo quý như sau:</t>
  </si>
  <si>
    <t>I</t>
  </si>
  <si>
    <t>NHÓM TIÊU CHÍ CHUNG (30 ĐIỂM) - Các tiêu chí thực hiện theo Quy định số 366-QĐ/TW của Bộ Chính trị</t>
  </si>
  <si>
    <t>Tiêu chí / Nội dung</t>
  </si>
  <si>
    <t>Đảm bảo</t>
  </si>
  <si>
    <t>(Đánh dấu x)</t>
  </si>
  <si>
    <t>Không đảm bảo (Đánh dấu x)</t>
  </si>
  <si>
    <t>Điểm tối đa</t>
  </si>
  <si>
    <t>Điểm đạt (Chấm tối đa nếu đảm bảo; Chấm 0 điểm nếu không đảm bảo)</t>
  </si>
  <si>
    <r>
      <t>Về phẩm chất chính trị, đạo đức, lối sống, thực hiện trách nhiệm nêu</t>
    </r>
    <r>
      <rPr>
        <sz val="11"/>
        <color theme="1"/>
        <rFont val="Calibri"/>
        <family val="2"/>
        <scheme val="minor"/>
      </rPr>
      <t xml:space="preserve"> </t>
    </r>
    <r>
      <rPr>
        <b/>
        <sz val="11"/>
        <color theme="1"/>
        <rFont val="Calibri"/>
        <family val="2"/>
        <scheme val="minor"/>
      </rPr>
      <t>gương</t>
    </r>
  </si>
  <si>
    <t>1.1</t>
  </si>
  <si>
    <t>Tuyệt đối trung thành với Đảng, Tổ quốc và Nhân dân; kiên định chủ nghĩa Mác - Lênin, tư tưởng Hồ Chí Minh, mục tiêu độc lập dân tộc và chủ nghĩa xã hội. Có lập trường, quan điểm, bản lĩnh chính trị vững vàng; kiên quyết bảo vệ nền tảng tư tưởng, Cương lĩnh chính trị, đường lối của Đảng, Hiến pháp, pháp luật của Nhà nước; đấu tranh phản bác các quan điểm sai trái, thù địch, các biểu hiện suy thoái, "tự diễn biến", "tự chuyển hóa".</t>
  </si>
  <si>
    <t>1.2</t>
  </si>
  <si>
    <t>Có tinh thần yêu nước sâu sắc, tận tụy phục vụ Nhân dân, sâu sát cơ sở, luôn hành động vì lợi ích của Nhân dân. Đặt lợi ích của Đảng, quốc gia - dân tộc, Nhân dân, tập thể lên trên lợi ích cá nhân, sẵn sàng hy sinh vì sự nghiệp cách mạng của Đảng, vì độc lập, tự do của Tổ quốc, vì hạnh phúc của Nhân dân.</t>
  </si>
  <si>
    <t>1.3</t>
  </si>
  <si>
    <t>Chấp hành nghiêm chủ trương, đường lối, nghị quyết, chỉ thị, quy định, nguyên tắc tổ chức, kỷ luật của Đảng, nhất là nguyên tắc tập trung dân chủ, tự phê bình và phê bình; chấp hành nghiêm pháp luật của Nhà nước và quy định của cơ quan, đơn vị. Tuyệt đối chấp hành sự phân công của tổ chức, yên tâm công tác và hoàn thành tốt mọi nhiệm vụ được giao.</t>
  </si>
  <si>
    <t>1.4</t>
  </si>
  <si>
    <t>Có tinh thần tự giác, trách nhiệm cao trong nghiên cứu, học tập chủ nghĩa Mác - Lênin, tư tưởng Hồ Chí Minh, các nghị quyết, chỉ thị của Đảng và các chương trình bồi dưỡng, cập nhật kiến thức mới nhằm nâng cao trình độ về mọi mặt, đáp ứng yêu cầu, nhiệm vụ.</t>
  </si>
  <si>
    <t>1.5</t>
  </si>
  <si>
    <t>Có phẩm chất đạo đức, lối sống trong sáng, trung thực, khiêm tốn, chân thành, giản dị; cần, kiệm, liêm, chính, chí công vô tư; chấp hành nghiêm quy định về chuẩn mực đạo đức cách mạng của cán bộ, đảng viên trong giai đoạn mới, trách nhiệm nêu gương; không vi phạm Quy định về những điều đảng viên không được làm. Không né tránh công việc, chạy theo thành tích; không vi phạm đạo đức, lối sống đến mức bị xử lý kỷ luật.</t>
  </si>
  <si>
    <t>1.6</t>
  </si>
  <si>
    <t>Không tham vọng quyền lực; không chạy chức, chạy quyền; không tham nhũng, lãng phí, cơ hội, vụ lợi, cục bộ, lợi ích nhóm; không để gia đình, người thân và người khác lợi dụng chức vụ, vị trí công tác để trục lợi. Không có biểu hiện suy thoái về tư tưởng chính trị, đạo đức, lối sống, những biểu hiện "tự diễn biến", "tự chuyển hóa" trong nội bộ. Kiên quyết đấu tranh chống quan liêu, cửa quyền, tham nhũng, xa hoa, lãng phí, tiêu cực, chủ nghĩa cá nhân, lối sống cơ hội, thực dụng, bè phái, lợi ích nhóm, nói không đi đôi với làm.</t>
  </si>
  <si>
    <t>1.7</t>
  </si>
  <si>
    <t>Có uy tín cao, tiêu biểu về phẩm chất đạo đức và phong cách công tác; là trung tâm đoàn kết, thương yêu đồng chí, đồng nghiệp.</t>
  </si>
  <si>
    <t>1.8</t>
  </si>
  <si>
    <t>Có tinh thần chủ động, đổi mới sáng tạo; phấn đấu vì mục tiêu phát triển của cơ quan, đơn vị, đóng góp vào mục tiêu chung của đất nước.</t>
  </si>
  <si>
    <t>1.9</t>
  </si>
  <si>
    <t>Thực hiện việc kê khai và công khai tài sản, thu nhập theo quy định. Báo cáo đầy đủ, trung thực, cung cấp thông tin chính xác, khách quan về những nội dung liên quan đến việc thực hiện chức trách, nhiệm vụ được giao và hoạt động của cơ quan, tổ chức, đơn vị với cấp trên khi được yêu cầu.</t>
  </si>
  <si>
    <r>
      <t>Tư duy đổi mới, chiến lược, khát vọng cống hiến, dám nghĩ,</t>
    </r>
    <r>
      <rPr>
        <sz val="11"/>
        <color theme="1"/>
        <rFont val="Calibri"/>
        <family val="2"/>
        <scheme val="minor"/>
      </rPr>
      <t xml:space="preserve"> </t>
    </r>
    <r>
      <rPr>
        <b/>
        <sz val="11"/>
        <color theme="1"/>
        <rFont val="Calibri"/>
        <family val="2"/>
        <scheme val="minor"/>
      </rPr>
      <t>dám làm</t>
    </r>
  </si>
  <si>
    <t>2.1</t>
  </si>
  <si>
    <t>Có tư duy đổi mới, tầm nhìn chiến lược, khả năng lãnh đạo, chỉ đạo thích ứng với sự phát triển của thời đại và xu thế toàn cầu hóa; phương pháp làm việc khoa học, nhạy bén chính trị; có năng lực cụ thể hóa trong lãnh đạo, chỉ đạo cơ quan, đơn vị thực hiện và hoàn thành tốt chức năng, nhiệm vụ được giao.</t>
  </si>
  <si>
    <t>2.2</t>
  </si>
  <si>
    <t>Luôn bám sát thực tiễn, có nhiều cách làm hay, sáng tạo, đạt hiệu quả cao trong lãnh đạo, chỉ đạo, tổ chức thực hiện nhiệm vụ; xây dựng cấp ủy, tổ chức đảng trong sạch, vững mạnh, cơ quan, đơn vị vững mạnh toàn diện.</t>
  </si>
  <si>
    <t>2.3</t>
  </si>
  <si>
    <t>Nói đi đôi với làm, dám nghĩ, dám làm, dám chịu trách nhiệm, dám đột phá vì lợi ích chung. Có khả năng phân tích, dự báo tình hình, phát hiện những khó khăn, bất cập, thời cơ, thuận lợi trong thực tiễn; đề xuất hoặc quyết định những giải pháp phù hợp, kịp thời, hiệu quả.</t>
  </si>
  <si>
    <t>2.4</t>
  </si>
  <si>
    <t>Có khát vọng phấn đấu, cống hiến; có khả năng quy tụ và phát huy được sức mạnh của tập thể, cá nhân trong cơ quan, đơn vị và các cơ quan, đơn vị có liên quan.</t>
  </si>
  <si>
    <t>3. Về tự phê bình và phê bình, tự soi, tự sửa, khắc phục hạn chế, khuyết điểm</t>
  </si>
  <si>
    <t>3.1</t>
  </si>
  <si>
    <t>Chủ động, nghiêm túc thực hiện tự phê bình và phê bình, có tinh thần cầu thị và tiếp thu phản biện, góp ý.</t>
  </si>
  <si>
    <t>3.2</t>
  </si>
  <si>
    <t>Có kế hoạch rõ ràng và quyết liệt trong khắc phục hạn chế, khuyết điểm đã được chỉ ra.</t>
  </si>
  <si>
    <t>3.3</t>
  </si>
  <si>
    <t>Kết quả khắc phục hoàn thành từ ≥ 80% nội dung, có tiến bộ rõ, được tổ chức đánh giá tốt; không để tái diễn tồn tại.</t>
  </si>
  <si>
    <t>3.4</t>
  </si>
  <si>
    <t>Tự soi, tự sửa trên tinh thần trách nhiệm chính trị cao, không né tránh, không đổ lỗi.</t>
  </si>
  <si>
    <t>Tổng (A) =</t>
  </si>
  <si>
    <t>B</t>
  </si>
  <si>
    <t>KẾT QUẢ THỰC HIỆN NHIỆM VỤ ĐƯỢC GIAO (70 ĐIỂM)</t>
  </si>
  <si>
    <t>Mục tiêu, nhiệm vụ đề ra</t>
  </si>
  <si>
    <t>Kết quả sản phẩm thực tế</t>
  </si>
  <si>
    <t>Điểm KPI</t>
  </si>
  <si>
    <t>(%)</t>
  </si>
  <si>
    <t>Điểm đạt</t>
  </si>
  <si>
    <t>(= Điểm KPI x Điểm tối đa)</t>
  </si>
  <si>
    <t>Trục (1) - THỰC HIỆN MỤC TIÊU PHÁT TRIỂN KINH TẾ - XÃ HỘI VÀ NHIỆM VỤ CHÍNH TRỊ ĐƯỢC GIAO (25 ĐIỂM)</t>
  </si>
  <si>
    <t>- Tốc độ tăng trưởng kinh tế GDP/GRDP</t>
  </si>
  <si>
    <t>- Thu ngân sách</t>
  </si>
  <si>
    <t>- Thu nhập bình quân đầu người</t>
  </si>
  <si>
    <t>- Tỉ lệ giải ngân vốn đầu tư công</t>
  </si>
  <si>
    <t>- Giảm tỉ lệ hộ nghèo</t>
  </si>
  <si>
    <t>- Mức độ hài lòng của người dân, doanh nghiệp</t>
  </si>
  <si>
    <t>- Hoàn thành nhiệm vụ chính trị được giao</t>
  </si>
  <si>
    <t>- Các nội dung khác (nếu có)</t>
  </si>
  <si>
    <t>Trục (2) - HOÀN THIỆN THỂ CHẾ, ĐẨY MẠNH PHÂN CẤP, PHÂN QUYỀN GẮN VỚI KIỂM TRA, GIÁM SÁT (10 ĐIỂM)</t>
  </si>
  <si>
    <t>- Ban hành kế hoạch, chương trình hành động thực hiện các nghị quyết, chỉ thị, kết luận theo phân cấp</t>
  </si>
  <si>
    <t>- Triển khai, quán triệt chính sách phân cấp</t>
  </si>
  <si>
    <t>- Giám sát thực hiện phân quyền</t>
  </si>
  <si>
    <t>- Tỉ lệ hồ sơ giải quyết đúng hạn</t>
  </si>
  <si>
    <t>- Chỉ số cải cách hành chính (PAR Index)</t>
  </si>
  <si>
    <t>- Tổ chức tiếp dân định kỳ hằng tháng</t>
  </si>
  <si>
    <t>- Giải quyết 100% đơn, thư thuộc trách nhiệm, không để vượt cấp, phát sinh kéo dài</t>
  </si>
  <si>
    <t>- Nội dung khác (nếu có)</t>
  </si>
  <si>
    <t>Trục (3) - THÚC ĐẨY PHÁT TRIỂN KHOA HỌC, CÔNG NGHỆ, ĐỔI MỚI SÁNG TẠO VÀ CHUYỂN ĐỔI SỐ (10 ĐIỂM)</t>
  </si>
  <si>
    <t>- Triển khai chương trình, đề án chuyển đổi số</t>
  </si>
  <si>
    <t>- Ứng dụng khoa học công nghệ, đổi mới sáng tạo trong quản lý hành chính</t>
  </si>
  <si>
    <t>- Tỉ lệ dịch vụ công trực tuyến</t>
  </si>
  <si>
    <t>Trục (4) - XÂY DỰNG ĐẢNG VÀ HỆ THỐNG CHÍNH TRỊ TRONG SẠCH, VỮNG MẠNH; GIỮ GÌN ĐOÀN KẾT, THỐNG NHẤT NỘI BỘ; PHÒNG, CHỐNG THAM NHŨNG, LÃNG PHÍ, TIÊU CỰC (25 ĐIỂM)</t>
  </si>
  <si>
    <t>- Xây dựng, củng cố TCCSĐ (thành lập mới, sắp xếp, kiện toàn các tổ chức đảng)</t>
  </si>
  <si>
    <t>- Tỷ lệ kết nạp đảng viên mới</t>
  </si>
  <si>
    <t>- Triển khai sinh hoạt, quán triệt định kỳ</t>
  </si>
  <si>
    <t>- Việc sắp xếp, tinh gọn tổ chức bộ máy và vận hành mô hình chính quyền 03 cấp hoạt động hiệu năng, hiệu lực, hiệu quả</t>
  </si>
  <si>
    <t>Trục (5) - PHÁT TRIỂN VĂN HÓA, CON NGƯỜI, BẢO ĐẢM AN SINH XÃ HỘI, NÂNG CAO ĐỜI SỐNG NHÂN DÂN (10 ĐIỂM)</t>
  </si>
  <si>
    <t>- Triển khai các chương trình, đề án, phong trào phát triển văn hóa, xây dựng con người và hệ giá trị văn hóa, con người Việt Nam</t>
  </si>
  <si>
    <t>- Tỉ lệ trường đạt chuẩn quốc gia, phổ cập giáo dục</t>
  </si>
  <si>
    <t>- Tỉ lệ bao phủ bảo hiểm y tế, chất lượng chăm sóc sức khỏe Nhân dân</t>
  </si>
  <si>
    <t>- Tỉ lệ lao động qua đào tạo; số việc làm mới</t>
  </si>
  <si>
    <t>- Thực hiện chính sách đối với người có công, đối tượng bảo trợ xã hội, giảm nghèo bền vững</t>
  </si>
  <si>
    <t>- Xây dựng nông thôn mới,</t>
  </si>
  <si>
    <t>- Bảo tồn, phát huy giá trị di sản, bản sắc văn hóa dân tộc</t>
  </si>
  <si>
    <t>Trục (6) - CỦNG CỐ QUỐC PHÒNG, AN NINH, GIỮ VỮNG ỔN ĐỊNH CHÍNH TRỊ - XÃ HỘI, NÂNG CAO HIỆU QUẢ ĐỐI NGOẠI VÀ HỘI NHẬP QUỐC TẾ (10 ĐIỂM)</t>
  </si>
  <si>
    <t>- Xây dựng nền quốc phòng toàn dân, thế trận an ninh nhân dân vững chắc</t>
  </si>
  <si>
    <t>- Giữ vững an ninh chính trị, trật tự an toàn xã hội;</t>
  </si>
  <si>
    <t>không để hình thành "điểm nóng", bị động, bất ngờ</t>
  </si>
  <si>
    <t>- Hoàn thành chỉ tiêu tuyển quân, huấn luyện, diễn tập khu vực phòng thủ</t>
  </si>
  <si>
    <t>- Tỷ lệ tai nạn giao thông, tệ nạn xã hội; đấu tranh phòng, chống tội phạm, ma túy</t>
  </si>
  <si>
    <t>- Triển khai hiệu quả công tác đối ngoại, hợp tác quốc tế theo phân cấp, thu hút đầu tư nước ngoài (FDI), xúc tiến thương mại, du lịch, hội nhập quốc tế</t>
  </si>
  <si>
    <t>- Bảo đảm an ninh biên giới, an ninh kinh tế, an ninh mạng, an ninh tôn giáo, dân tộc</t>
  </si>
  <si>
    <t>TỔNG (B) =</t>
  </si>
  <si>
    <t>TỔNG (A+ B) =</t>
  </si>
  <si>
    <t>II. Tự đề xuất xếp loại mức chất lượng:….................................................................................</t>
  </si>
  <si>
    <t>(Theo 04 mức: - Hoàn thành xuất sắc nhiệm vụ, 2- Hoàn thành tốt nhiệm vụ, 3- Hoàn thành nhiệm vụ và 4- Không hoàn thành nhiệm vụ)</t>
  </si>
  <si>
    <t>CÁ NHÂN TỰ ĐÁNH GIÁ</t>
  </si>
  <si>
    <t>(Ký, ghi rõ họ tên)</t>
  </si>
  <si>
    <t>III. Nhận xét, đánh giá của cấp có thẩm quyền</t>
  </si>
  <si>
    <t>- Chấm điểm: ….........................…........................................................................................</t>
  </si>
  <si>
    <t>- Đề xuất xếp loại: ….............................................................................................................</t>
  </si>
  <si>
    <t>- Mức độ đáp ứng đối với các mục tiêu, nhiệm vụ then chốt: ..............................................</t>
  </si>
  <si>
    <t>………………………………………………………………………………………………………...</t>
  </si>
  <si>
    <t>XÁC NHẬN CỦA BAN THƯỜNG VỤ TỈNH ỦY, THÀNH ỦY, ĐẢNG ỦY TRỰC THUỘC TRUNG ƯƠNG HOẶC TẬP THỂ LÃNH ĐẠO CƠ QUAN, ĐƠN VỊ</t>
  </si>
  <si>
    <t>(Xác lập thời điểm, ký, ghi rõ họ tên và đóng dấu)</t>
  </si>
  <si>
    <t>NHIỆM VỤ ĐỀ RA KẾ HOẠCH</t>
  </si>
  <si>
    <t>THỰC TẾ TRIỂN KHAI</t>
  </si>
  <si>
    <r>
      <t>Tiến</t>
    </r>
    <r>
      <rPr>
        <sz val="9"/>
        <color theme="1"/>
        <rFont val="Calibri"/>
        <family val="2"/>
        <scheme val="minor"/>
      </rPr>
      <t xml:space="preserve"> </t>
    </r>
    <r>
      <rPr>
        <b/>
        <sz val="9"/>
        <color theme="1"/>
        <rFont val="Calibri"/>
        <family val="2"/>
        <scheme val="minor"/>
      </rPr>
      <t>độ</t>
    </r>
  </si>
  <si>
    <t>Số lượng quy đổi</t>
  </si>
  <si>
    <t>KPI</t>
  </si>
  <si>
    <t>(Số lượng)</t>
  </si>
  <si>
    <t>(Chất lượng)</t>
  </si>
  <si>
    <t>(Tiến độ)</t>
  </si>
  <si>
    <t>Lãnh đạo, chỉ đạo, điều hành</t>
  </si>
  <si>
    <t>Thực tế hoàn thành</t>
  </si>
  <si>
    <r>
      <t>Quy</t>
    </r>
    <r>
      <rPr>
        <sz val="9"/>
        <color theme="1"/>
        <rFont val="Calibri"/>
        <family val="2"/>
        <scheme val="minor"/>
      </rPr>
      <t xml:space="preserve"> </t>
    </r>
    <r>
      <rPr>
        <b/>
        <sz val="9"/>
        <color theme="1"/>
        <rFont val="Calibri"/>
        <family val="2"/>
        <scheme val="minor"/>
      </rPr>
      <t>đổi</t>
    </r>
  </si>
  <si>
    <t>Quy đổi</t>
  </si>
  <si>
    <t>Báo cáo Lãnh đạo Ban kết quả thực hiện nhiệm vụ hằng tháng</t>
  </si>
  <si>
    <t>Báo cáo</t>
  </si>
  <si>
    <t>Hằng tháng</t>
  </si>
  <si>
    <t>1 (thiếu)</t>
  </si>
  <si>
    <t>0,75 (phải sửa đổi 1-2 lần)</t>
  </si>
  <si>
    <t>0,75 (chậm tiến độ)</t>
  </si>
  <si>
    <t>0,75 (đv trực thuộc KHT NV)</t>
  </si>
  <si>
    <t>Báo cáo Lãnh đạo Ban kết quả thực hiện nhiệm vụ quý II/2026 của Vụ</t>
  </si>
  <si>
    <t>Hằng quý</t>
  </si>
  <si>
    <t>Báo cáo Lãnh đạo Ban về tình hình tổ chức cơ sở đảng, đảng viên quý II/2026</t>
  </si>
  <si>
    <t>Tờ trình Ban Bí thư về dự thảo Quy định sinh hoạt đảng trực tuyến</t>
  </si>
  <si>
    <t>Tờ trình</t>
  </si>
  <si>
    <t>Theo yêu cầu của cấp có thẩm quyền</t>
  </si>
  <si>
    <t>Tờ trình Bộ Chính trị về xây dựng Kết luận thực hiện Nghị quyết 21-NQ/TW</t>
  </si>
  <si>
    <t>Tổng</t>
  </si>
  <si>
    <t>Từ bảng trên suy ra:</t>
  </si>
  <si>
    <t>A = 6,7/7,7 = 87,01%</t>
  </si>
  <si>
    <t> B = 6,85/7,7 = 88,96%</t>
  </si>
  <si>
    <t> C = 6,85/7,7 = 88,96%</t>
  </si>
  <si>
    <t> D = 6,85/7,7 = 88,96%</t>
  </si>
  <si>
    <r>
      <t xml:space="preserve">=&gt; </t>
    </r>
    <r>
      <rPr>
        <b/>
        <sz val="11"/>
        <color theme="1"/>
        <rFont val="Calibri"/>
        <family val="2"/>
        <scheme val="minor"/>
      </rPr>
      <t>KPI = (A+B+C+D)/4 = 88,47%</t>
    </r>
  </si>
  <si>
    <r>
      <t>Như vậy:</t>
    </r>
    <r>
      <rPr>
        <b/>
        <i/>
        <sz val="11"/>
        <color theme="1"/>
        <rFont val="Calibri"/>
        <family val="2"/>
        <scheme val="minor"/>
      </rPr>
      <t xml:space="preserve"> </t>
    </r>
    <r>
      <rPr>
        <b/>
        <sz val="11"/>
        <color theme="1"/>
        <rFont val="Calibri"/>
        <family val="2"/>
        <scheme val="minor"/>
      </rPr>
      <t>Tổng điểm = 30 + 88,47% x 70 = 91,93 điểm.</t>
    </r>
  </si>
  <si>
    <t>KẾT QUẢ THỰC HIỆN NHIỆM VỤ (KPI)</t>
  </si>
  <si>
    <t xml:space="preserve">Vị trí: </t>
  </si>
  <si>
    <t>Phụ trách doanh nghiệp</t>
  </si>
  <si>
    <t xml:space="preserve">Đơn vị công tác: </t>
  </si>
  <si>
    <t>Phòng công tác xã hội</t>
  </si>
  <si>
    <t>Tiến độ</t>
  </si>
  <si>
    <t>A =</t>
  </si>
  <si>
    <t> B =</t>
  </si>
  <si>
    <t> C =</t>
  </si>
  <si>
    <t> D =</t>
  </si>
  <si>
    <r>
      <t xml:space="preserve">=&gt; </t>
    </r>
    <r>
      <rPr>
        <b/>
        <sz val="11"/>
        <color theme="1"/>
        <rFont val="Times New Roman"/>
        <family val="1"/>
      </rPr>
      <t>KPI = (A+B+C+D)/4 =</t>
    </r>
  </si>
  <si>
    <r>
      <t>Như vậy:</t>
    </r>
    <r>
      <rPr>
        <b/>
        <i/>
        <sz val="11"/>
        <color theme="1"/>
        <rFont val="Times New Roman"/>
        <family val="1"/>
      </rPr>
      <t xml:space="preserve"> </t>
    </r>
    <r>
      <rPr>
        <b/>
        <sz val="11"/>
        <color theme="1"/>
        <rFont val="Times New Roman"/>
        <family val="1"/>
      </rPr>
      <t xml:space="preserve">Tổng điểm = 30 + %KPI x 70 = </t>
    </r>
  </si>
  <si>
    <t>điểm</t>
  </si>
  <si>
    <t>Ban tổ chức trung ương</t>
  </si>
  <si>
    <t>Nhiệm vụ theo Quý</t>
  </si>
  <si>
    <r>
      <t>Điểm chấm công</t>
    </r>
    <r>
      <rPr>
        <sz val="9"/>
        <color theme="1"/>
        <rFont val="Calibri"/>
        <family val="2"/>
        <scheme val="minor"/>
      </rPr>
      <t xml:space="preserve"> </t>
    </r>
    <r>
      <rPr>
        <b/>
        <sz val="9"/>
        <color theme="1"/>
        <rFont val="Calibri"/>
        <family val="2"/>
        <scheme val="minor"/>
      </rPr>
      <t>việc</t>
    </r>
  </si>
  <si>
    <t>Lãnh đạo Ban</t>
  </si>
  <si>
    <t>Thường xuyên, nhiệm vụ chủ yếu là thống kê</t>
  </si>
  <si>
    <t>Công việc chuẩn</t>
  </si>
  <si>
    <t>Báo cáo kết quả thực hiện nhiệm vụ hằng quý của cấp vụ, cục trực thuộc Ban</t>
  </si>
  <si>
    <t>Báo cáo Lãnh đạo Ban về tình hình tổ chức cơ sở đảng, đảng viên hằng quý</t>
  </si>
  <si>
    <t>Thường xuyên, nhưng có tính thống kê, tổng hợp cao hơn tháng, tác động lớn hơn báo cáo hằng tháng</t>
  </si>
  <si>
    <t>Tờ trình Ban Bí thư về sinh hoạt đảng trực tuyến</t>
  </si>
  <si>
    <t>Ban Bí thư</t>
  </si>
  <si>
    <t>Mới, toàn đảng, không quá khó và phức tạp</t>
  </si>
  <si>
    <t>Tờ trình Bộ Chính trị về xây dựng, chỉnh đốn Đảng</t>
  </si>
  <si>
    <t>Bộ Chính trị</t>
  </si>
  <si>
    <t>Khó, phức tạp, tác động lớn, sâu rộng trong toàn Đảng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</si>
</sst>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9" formatCode="0.000"/>
  </numFmts>
  <fonts count="26" x14ac:knownFonts="1">
    <font>
      <sz val="11"/>
      <color theme="1"/>
      <name val="Calibri"/>
      <family val="2"/>
      <scheme val="minor"/>
    </font>
    <font>
      <sz val="11"/>
      <color rgb="FF9C6500"/>
      <name val="Calibri"/>
      <family val="2"/>
      <scheme val="minor"/>
    </font>
    <font>
      <b/>
      <sz val="11"/>
      <color theme="1"/>
      <name val="Calibri"/>
      <family val="2"/>
      <scheme val="minor"/>
    </font>
    <font>
      <i/>
      <sz val="11"/>
      <color theme="1"/>
      <name val="Calibri"/>
      <family val="2"/>
      <scheme val="minor"/>
    </font>
    <font>
      <b/>
      <sz val="11"/>
      <color rgb="FF9C6500"/>
      <name val="Calibri"/>
      <family val="2"/>
      <scheme val="minor"/>
    </font>
    <font>
      <sz val="11"/>
      <color theme="1"/>
      <name val="Calibri"/>
      <family val="2"/>
      <scheme val="minor"/>
    </font>
    <font>
      <sz val="11"/>
      <color rgb="FF006100"/>
      <name val="Calibri"/>
      <family val="2"/>
      <scheme val="minor"/>
    </font>
    <font>
      <b/>
      <sz val="10"/>
      <color theme="1"/>
      <name val="Arial"/>
      <family val="2"/>
    </font>
    <font>
      <b/>
      <sz val="11"/>
      <color rgb="FF006100"/>
      <name val="Calibri"/>
      <family val="2"/>
      <scheme val="minor"/>
    </font>
    <font>
      <sz val="11"/>
      <color theme="5" tint="-0.249977111117893"/>
      <name val="Calibri"/>
      <family val="2"/>
      <scheme val="minor"/>
    </font>
    <font>
      <b/>
      <sz val="11"/>
      <color theme="5" tint="-0.249977111117893"/>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i/>
      <u/>
      <sz val="11"/>
      <color theme="1"/>
      <name val="Calibri"/>
      <family val="2"/>
      <scheme val="minor"/>
    </font>
    <font>
      <b/>
      <sz val="11"/>
      <color theme="1"/>
      <name val="Times New Roman"/>
      <family val="1"/>
    </font>
    <font>
      <sz val="11"/>
      <color theme="1"/>
      <name val="Times New Roman"/>
      <family val="1"/>
    </font>
    <font>
      <b/>
      <sz val="11"/>
      <color rgb="FF9C6500"/>
      <name val="Times New Roman"/>
      <family val="1"/>
    </font>
    <font>
      <b/>
      <sz val="9"/>
      <color theme="1"/>
      <name val="Times New Roman"/>
      <family val="1"/>
    </font>
    <font>
      <b/>
      <sz val="11"/>
      <color theme="5" tint="-0.249977111117893"/>
      <name val="Times New Roman"/>
      <family val="1"/>
    </font>
    <font>
      <sz val="9"/>
      <color theme="1"/>
      <name val="Times New Roman"/>
      <family val="1"/>
    </font>
    <font>
      <sz val="11"/>
      <color theme="5" tint="-0.249977111117893"/>
      <name val="Times New Roman"/>
      <family val="1"/>
    </font>
    <font>
      <b/>
      <i/>
      <u/>
      <sz val="11"/>
      <color theme="1"/>
      <name val="Times New Roman"/>
      <family val="1"/>
    </font>
    <font>
      <b/>
      <i/>
      <sz val="11"/>
      <color theme="1"/>
      <name val="Times New Roman"/>
      <family val="1"/>
    </font>
    <font>
      <sz val="9"/>
      <color indexed="81"/>
      <name val="Tahoma"/>
      <family val="2"/>
    </font>
    <font>
      <b/>
      <sz val="9"/>
      <color indexed="81"/>
      <name val="Tahoma"/>
      <family val="2"/>
    </font>
  </fonts>
  <fills count="11">
    <fill>
      <patternFill patternType="none"/>
    </fill>
    <fill>
      <patternFill patternType="gray125"/>
    </fill>
    <fill>
      <patternFill patternType="solid">
        <fgColor rgb="FFFFEB9C"/>
      </patternFill>
    </fill>
    <fill>
      <patternFill patternType="solid">
        <fgColor rgb="FFC6EFCE"/>
      </patternFill>
    </fill>
    <fill>
      <patternFill patternType="solid">
        <fgColor rgb="FFF5F9FC"/>
        <bgColor indexed="64"/>
      </patternFill>
    </fill>
    <fill>
      <patternFill patternType="solid">
        <fgColor rgb="FFCFE4F3"/>
        <bgColor indexed="64"/>
      </patternFill>
    </fill>
    <fill>
      <patternFill patternType="solid">
        <fgColor rgb="FFE2EFF8"/>
        <bgColor indexed="64"/>
      </patternFill>
    </fill>
    <fill>
      <patternFill patternType="solid">
        <fgColor rgb="FFF4F9FC"/>
        <bgColor indexed="64"/>
      </patternFill>
    </fill>
    <fill>
      <patternFill patternType="solid">
        <fgColor rgb="FFBEDCEE"/>
        <bgColor indexed="64"/>
      </patternFill>
    </fill>
    <fill>
      <patternFill patternType="solid">
        <fgColor rgb="FFADD3EA"/>
        <bgColor indexed="64"/>
      </patternFill>
    </fill>
    <fill>
      <patternFill patternType="solid">
        <fgColor theme="8"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BED2E6"/>
      </left>
      <right style="medium">
        <color rgb="FFBED2E6"/>
      </right>
      <top style="medium">
        <color rgb="FFBED2E6"/>
      </top>
      <bottom style="medium">
        <color rgb="FFBED2E6"/>
      </bottom>
      <diagonal/>
    </border>
    <border>
      <left style="medium">
        <color rgb="FFBED2E6"/>
      </left>
      <right style="medium">
        <color rgb="FFBED2E6"/>
      </right>
      <top/>
      <bottom style="medium">
        <color rgb="FFBED2E6"/>
      </bottom>
      <diagonal/>
    </border>
    <border>
      <left/>
      <right/>
      <top style="thin">
        <color indexed="64"/>
      </top>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9" fontId="5" fillId="0" borderId="0" applyFont="0" applyFill="0" applyBorder="0" applyAlignment="0" applyProtection="0"/>
    <xf numFmtId="0" fontId="6" fillId="3" borderId="0" applyNumberFormat="0" applyBorder="0" applyAlignment="0" applyProtection="0"/>
  </cellStyleXfs>
  <cellXfs count="116">
    <xf numFmtId="0" fontId="0" fillId="0" borderId="0" xfId="0"/>
    <xf numFmtId="0" fontId="0" fillId="0" borderId="1" xfId="0" applyBorder="1"/>
    <xf numFmtId="0" fontId="2" fillId="0" borderId="1" xfId="0" applyFont="1" applyBorder="1"/>
    <xf numFmtId="0" fontId="0" fillId="0" borderId="1" xfId="0" applyBorder="1" applyAlignment="1">
      <alignment vertical="center" wrapText="1"/>
    </xf>
    <xf numFmtId="0" fontId="3" fillId="0" borderId="0" xfId="0" applyFont="1" applyAlignment="1">
      <alignment horizontal="right"/>
    </xf>
    <xf numFmtId="0" fontId="4" fillId="2" borderId="1" xfId="1" applyFont="1" applyBorder="1" applyAlignment="1">
      <alignment horizontal="center" vertical="center" wrapText="1"/>
    </xf>
    <xf numFmtId="0" fontId="0" fillId="0" borderId="1" xfId="0" applyBorder="1" applyAlignment="1">
      <alignment horizontal="center" vertical="center" wrapText="1"/>
    </xf>
    <xf numFmtId="0" fontId="4" fillId="2" borderId="0" xfId="1" applyFont="1" applyAlignment="1">
      <alignment horizontal="center"/>
    </xf>
    <xf numFmtId="0" fontId="0" fillId="0" borderId="4" xfId="0" applyBorder="1" applyAlignment="1">
      <alignment horizontal="left" vertical="center" wrapText="1"/>
    </xf>
    <xf numFmtId="0" fontId="0" fillId="0" borderId="6" xfId="0" applyBorder="1" applyAlignment="1">
      <alignment horizontal="left" vertical="center" wrapText="1"/>
    </xf>
    <xf numFmtId="0" fontId="4" fillId="2" borderId="1" xfId="1" applyFont="1" applyBorder="1" applyAlignment="1">
      <alignment horizontal="center" vertical="center" wrapText="1"/>
    </xf>
    <xf numFmtId="0" fontId="0" fillId="0" borderId="1" xfId="0" applyBorder="1" applyAlignment="1">
      <alignment horizontal="left" vertical="center" wrapText="1"/>
    </xf>
    <xf numFmtId="0" fontId="7" fillId="0" borderId="1" xfId="0" applyFont="1" applyBorder="1"/>
    <xf numFmtId="0" fontId="8" fillId="3" borderId="1" xfId="3" applyFont="1" applyBorder="1" applyAlignment="1">
      <alignment horizontal="center" vertical="center" wrapText="1"/>
    </xf>
    <xf numFmtId="0" fontId="8" fillId="3" borderId="1" xfId="3" applyFont="1" applyBorder="1" applyAlignment="1">
      <alignment horizontal="center" vertical="center" wrapText="1"/>
    </xf>
    <xf numFmtId="0" fontId="0" fillId="0" borderId="1" xfId="0" applyBorder="1" applyAlignment="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xf numFmtId="0" fontId="0" fillId="0" borderId="1" xfId="0" applyBorder="1" applyAlignment="1">
      <alignment horizontal="left" vertical="center"/>
    </xf>
    <xf numFmtId="0" fontId="2" fillId="0" borderId="1" xfId="0" applyFont="1" applyBorder="1" applyAlignment="1"/>
    <xf numFmtId="0" fontId="4" fillId="2" borderId="7" xfId="1" applyFont="1" applyBorder="1" applyAlignment="1">
      <alignment horizontal="center"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xf numFmtId="0" fontId="4" fillId="2" borderId="10" xfId="1" applyFont="1" applyBorder="1" applyAlignment="1">
      <alignment horizontal="center" vertical="center" wrapText="1"/>
    </xf>
    <xf numFmtId="0" fontId="0" fillId="0" borderId="1" xfId="0" applyBorder="1" applyAlignment="1">
      <alignment horizontal="left" vertical="center"/>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9" fillId="0" borderId="1" xfId="0" applyFont="1" applyBorder="1" applyAlignment="1">
      <alignment vertical="center" wrapText="1"/>
    </xf>
    <xf numFmtId="0" fontId="2" fillId="0" borderId="0" xfId="0" applyFont="1" applyAlignment="1">
      <alignment horizontal="left" vertical="center"/>
    </xf>
    <xf numFmtId="0" fontId="0" fillId="0" borderId="0" xfId="0" applyAlignment="1">
      <alignment horizontal="left"/>
    </xf>
    <xf numFmtId="0" fontId="0" fillId="4" borderId="11" xfId="0" applyFill="1" applyBorder="1" applyAlignment="1">
      <alignment horizontal="left" vertical="center"/>
    </xf>
    <xf numFmtId="0" fontId="0" fillId="4" borderId="12" xfId="0" applyFill="1" applyBorder="1" applyAlignment="1">
      <alignment horizontal="left" vertical="center"/>
    </xf>
    <xf numFmtId="0" fontId="2" fillId="0" borderId="0" xfId="0" applyFont="1" applyAlignment="1">
      <alignment horizontal="left"/>
    </xf>
    <xf numFmtId="0" fontId="3" fillId="0" borderId="0" xfId="0" applyFont="1" applyAlignment="1">
      <alignment horizontal="left"/>
    </xf>
    <xf numFmtId="0" fontId="0" fillId="0" borderId="0" xfId="0" applyAlignment="1">
      <alignment horizontal="left" vertical="center"/>
    </xf>
    <xf numFmtId="0" fontId="3" fillId="0" borderId="0" xfId="0" applyFont="1" applyAlignment="1">
      <alignment horizontal="left" vertical="center"/>
    </xf>
    <xf numFmtId="0" fontId="2" fillId="5" borderId="1" xfId="0" applyFont="1" applyFill="1" applyBorder="1" applyAlignment="1">
      <alignment horizontal="left" vertical="center"/>
    </xf>
    <xf numFmtId="0" fontId="2" fillId="5" borderId="1" xfId="0" applyFont="1" applyFill="1" applyBorder="1" applyAlignment="1">
      <alignment horizontal="left" vertical="center"/>
    </xf>
    <xf numFmtId="0" fontId="2" fillId="6" borderId="1" xfId="0" applyFont="1" applyFill="1" applyBorder="1" applyAlignment="1">
      <alignment horizontal="left" vertical="center"/>
    </xf>
    <xf numFmtId="0" fontId="2" fillId="6" borderId="1" xfId="0" applyFont="1" applyFill="1" applyBorder="1" applyAlignment="1">
      <alignment horizontal="left" vertical="center" wrapText="1"/>
    </xf>
    <xf numFmtId="0" fontId="0" fillId="6" borderId="1" xfId="0" applyFill="1" applyBorder="1" applyAlignment="1">
      <alignment horizontal="left" vertical="center"/>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2" fillId="8" borderId="1" xfId="0" applyFont="1" applyFill="1" applyBorder="1" applyAlignment="1">
      <alignment horizontal="left" vertical="center"/>
    </xf>
    <xf numFmtId="0" fontId="2" fillId="8" borderId="1" xfId="0" applyFont="1" applyFill="1" applyBorder="1" applyAlignment="1">
      <alignment horizontal="left" vertical="center"/>
    </xf>
    <xf numFmtId="0" fontId="0" fillId="8" borderId="1" xfId="0" applyFill="1" applyBorder="1" applyAlignment="1">
      <alignment horizontal="left" vertical="center"/>
    </xf>
    <xf numFmtId="0" fontId="0" fillId="7" borderId="1" xfId="0" applyFill="1" applyBorder="1" applyAlignment="1">
      <alignment horizontal="left" vertical="center"/>
    </xf>
    <xf numFmtId="0" fontId="2" fillId="7" borderId="1" xfId="0" applyFont="1" applyFill="1" applyBorder="1" applyAlignment="1">
      <alignment horizontal="left" vertical="center"/>
    </xf>
    <xf numFmtId="0" fontId="2" fillId="7" borderId="1" xfId="0" applyFont="1" applyFill="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xf>
    <xf numFmtId="0" fontId="2" fillId="9" borderId="1" xfId="0" applyFont="1" applyFill="1" applyBorder="1" applyAlignment="1">
      <alignment horizontal="left" vertical="center"/>
    </xf>
    <xf numFmtId="0" fontId="2" fillId="9" borderId="1" xfId="0" applyFont="1" applyFill="1" applyBorder="1" applyAlignment="1">
      <alignment horizontal="left" vertical="center"/>
    </xf>
    <xf numFmtId="0" fontId="0" fillId="9" borderId="1" xfId="0" applyFill="1" applyBorder="1" applyAlignment="1">
      <alignment horizontal="left" vertical="center"/>
    </xf>
    <xf numFmtId="0" fontId="2" fillId="0" borderId="1" xfId="0" applyFont="1" applyBorder="1" applyAlignment="1">
      <alignment horizontal="left"/>
    </xf>
    <xf numFmtId="0" fontId="0" fillId="0" borderId="1" xfId="0" applyBorder="1" applyAlignment="1">
      <alignment horizontal="left"/>
    </xf>
    <xf numFmtId="0" fontId="2" fillId="5" borderId="1"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0" xfId="0" applyFont="1" applyFill="1" applyBorder="1" applyAlignment="1">
      <alignment horizontal="center" vertical="center"/>
    </xf>
    <xf numFmtId="0" fontId="0" fillId="0" borderId="5" xfId="0" applyBorder="1" applyAlignment="1">
      <alignment horizontal="left" vertical="center" wrapText="1"/>
    </xf>
    <xf numFmtId="0" fontId="0" fillId="7" borderId="4" xfId="0" applyFill="1" applyBorder="1" applyAlignment="1">
      <alignment horizontal="left" vertical="center" wrapText="1"/>
    </xf>
    <xf numFmtId="0" fontId="0" fillId="7" borderId="5" xfId="0" applyFill="1" applyBorder="1" applyAlignment="1">
      <alignment horizontal="left" vertical="center" wrapText="1"/>
    </xf>
    <xf numFmtId="0" fontId="0" fillId="7" borderId="6" xfId="0"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0" fillId="7" borderId="1" xfId="0" applyFill="1" applyBorder="1" applyAlignment="1">
      <alignment vertical="center"/>
    </xf>
    <xf numFmtId="0" fontId="2" fillId="5"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vertical="center" wrapText="1"/>
    </xf>
    <xf numFmtId="0" fontId="16" fillId="0" borderId="0" xfId="0" applyFont="1"/>
    <xf numFmtId="0" fontId="15" fillId="0" borderId="0" xfId="0" applyFont="1" applyAlignment="1">
      <alignment horizontal="left" vertical="center"/>
    </xf>
    <xf numFmtId="0" fontId="16" fillId="0" borderId="0" xfId="0" applyFont="1" applyAlignment="1">
      <alignment horizontal="left"/>
    </xf>
    <xf numFmtId="0" fontId="16" fillId="0" borderId="0" xfId="0" applyFont="1" applyFill="1" applyBorder="1" applyAlignment="1">
      <alignment horizontal="left" vertical="center"/>
    </xf>
    <xf numFmtId="0" fontId="16" fillId="0" borderId="0" xfId="0" applyFont="1" applyFill="1" applyBorder="1" applyAlignment="1">
      <alignment horizontal="left"/>
    </xf>
    <xf numFmtId="0" fontId="16" fillId="0" borderId="0" xfId="0" applyFont="1" applyFill="1" applyBorder="1"/>
    <xf numFmtId="0" fontId="17" fillId="2" borderId="1" xfId="1" applyFont="1" applyBorder="1" applyAlignment="1">
      <alignment horizontal="center" vertical="center" wrapText="1"/>
    </xf>
    <xf numFmtId="0" fontId="17" fillId="2" borderId="1" xfId="1"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1" fillId="0" borderId="4" xfId="0" applyFont="1" applyBorder="1" applyAlignment="1">
      <alignment horizontal="left" vertical="center" wrapText="1"/>
    </xf>
    <xf numFmtId="0" fontId="21" fillId="0" borderId="6" xfId="0" applyFont="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xf>
    <xf numFmtId="0" fontId="18" fillId="0" borderId="1" xfId="0" applyFont="1" applyBorder="1" applyAlignment="1">
      <alignment vertical="center" wrapText="1"/>
    </xf>
    <xf numFmtId="0" fontId="16" fillId="0" borderId="0" xfId="0" applyFont="1" applyAlignment="1">
      <alignment vertical="center" wrapText="1"/>
    </xf>
    <xf numFmtId="0" fontId="22" fillId="0" borderId="0" xfId="0" applyFont="1"/>
    <xf numFmtId="169" fontId="20" fillId="0" borderId="1" xfId="0" applyNumberFormat="1" applyFont="1" applyBorder="1" applyAlignment="1">
      <alignment horizontal="center" vertical="center" wrapText="1"/>
    </xf>
    <xf numFmtId="9" fontId="16" fillId="0" borderId="0" xfId="2" applyFont="1" applyAlignment="1">
      <alignment vertical="center" wrapText="1"/>
    </xf>
    <xf numFmtId="9" fontId="16" fillId="0" borderId="0" xfId="2" applyFont="1"/>
    <xf numFmtId="9" fontId="16" fillId="0" borderId="0" xfId="2" applyFont="1" applyAlignment="1">
      <alignment vertical="center"/>
    </xf>
    <xf numFmtId="0" fontId="16" fillId="0" borderId="0" xfId="0" quotePrefix="1" applyFont="1"/>
    <xf numFmtId="2" fontId="16" fillId="0" borderId="0" xfId="0" applyNumberFormat="1" applyFont="1"/>
    <xf numFmtId="0" fontId="19" fillId="0" borderId="4" xfId="0" applyFont="1" applyBorder="1" applyAlignment="1">
      <alignment vertical="center"/>
    </xf>
    <xf numFmtId="0" fontId="19" fillId="0" borderId="5" xfId="0" applyFont="1" applyBorder="1" applyAlignment="1">
      <alignment vertical="center"/>
    </xf>
    <xf numFmtId="0" fontId="19" fillId="0" borderId="6" xfId="0" applyFont="1"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2" fillId="10" borderId="0" xfId="0" applyFont="1" applyFill="1" applyAlignment="1">
      <alignment horizontal="center" vertical="center"/>
    </xf>
    <xf numFmtId="0" fontId="12" fillId="0" borderId="1" xfId="0" applyFont="1" applyBorder="1" applyAlignment="1">
      <alignment vertical="center" wrapText="1"/>
    </xf>
    <xf numFmtId="0" fontId="0" fillId="0" borderId="0" xfId="0" applyBorder="1" applyAlignment="1"/>
    <xf numFmtId="0" fontId="0" fillId="0" borderId="0" xfId="0" applyBorder="1" applyAlignment="1">
      <alignment vertical="center"/>
    </xf>
    <xf numFmtId="0" fontId="0" fillId="0" borderId="0" xfId="0" applyBorder="1"/>
    <xf numFmtId="0" fontId="14" fillId="0" borderId="0" xfId="0" applyFont="1" applyBorder="1"/>
  </cellXfs>
  <cellStyles count="4">
    <cellStyle name="Good" xfId="3" builtinId="26"/>
    <cellStyle name="Neutral" xfId="1" builtinId="2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abSelected="1" zoomScaleNormal="100" workbookViewId="0">
      <pane ySplit="4" topLeftCell="A5" activePane="bottomLeft" state="frozen"/>
      <selection pane="bottomLeft" activeCell="R15" sqref="R15"/>
    </sheetView>
  </sheetViews>
  <sheetFormatPr defaultRowHeight="14.4" x14ac:dyDescent="0.3"/>
  <cols>
    <col min="1" max="1" width="3.109375" customWidth="1"/>
    <col min="2" max="2" width="4.21875" customWidth="1"/>
    <col min="3" max="3" width="5.33203125" customWidth="1"/>
    <col min="4" max="4" width="43.88671875" customWidth="1"/>
    <col min="5" max="5" width="8" style="18" customWidth="1"/>
    <col min="6" max="6" width="10.21875" style="18" customWidth="1"/>
    <col min="7" max="11" width="9" style="18" customWidth="1"/>
    <col min="12" max="12" width="13.21875" style="18" customWidth="1"/>
    <col min="13" max="16" width="9" style="18" customWidth="1"/>
  </cols>
  <sheetData>
    <row r="1" spans="1:16" x14ac:dyDescent="0.3">
      <c r="A1" s="7" t="s">
        <v>0</v>
      </c>
      <c r="B1" s="7"/>
      <c r="C1" s="7"/>
      <c r="D1" s="7"/>
      <c r="E1" s="7"/>
      <c r="F1" s="7"/>
      <c r="G1" s="7"/>
      <c r="H1" s="7"/>
      <c r="I1" s="7"/>
      <c r="J1" s="7"/>
      <c r="K1" s="7"/>
      <c r="L1" s="7"/>
      <c r="M1" s="7"/>
      <c r="N1" s="7"/>
      <c r="O1" s="7"/>
      <c r="P1" s="7"/>
    </row>
    <row r="2" spans="1:16" x14ac:dyDescent="0.3">
      <c r="P2" s="4" t="s">
        <v>21</v>
      </c>
    </row>
    <row r="3" spans="1:16" ht="14.4" customHeight="1" x14ac:dyDescent="0.3">
      <c r="A3" s="10" t="s">
        <v>1</v>
      </c>
      <c r="B3" s="22" t="s">
        <v>2</v>
      </c>
      <c r="C3" s="108"/>
      <c r="D3" s="23"/>
      <c r="E3" s="13" t="s">
        <v>40</v>
      </c>
      <c r="F3" s="13"/>
      <c r="G3" s="13"/>
      <c r="H3" s="13"/>
      <c r="I3" s="13"/>
      <c r="J3" s="13"/>
      <c r="K3" s="13"/>
      <c r="L3" s="13"/>
      <c r="M3" s="13"/>
      <c r="N3" s="13"/>
      <c r="O3" s="13"/>
      <c r="P3" s="13"/>
    </row>
    <row r="4" spans="1:16" ht="61.2" customHeight="1" x14ac:dyDescent="0.3">
      <c r="A4" s="10"/>
      <c r="B4" s="24"/>
      <c r="C4" s="109"/>
      <c r="D4" s="25"/>
      <c r="E4" s="14" t="s">
        <v>27</v>
      </c>
      <c r="F4" s="14" t="s">
        <v>31</v>
      </c>
      <c r="G4" s="14" t="s">
        <v>30</v>
      </c>
      <c r="H4" s="14" t="s">
        <v>28</v>
      </c>
      <c r="I4" s="14" t="s">
        <v>29</v>
      </c>
      <c r="J4" s="14" t="s">
        <v>32</v>
      </c>
      <c r="K4" s="14" t="s">
        <v>33</v>
      </c>
      <c r="L4" s="14" t="s">
        <v>34</v>
      </c>
      <c r="M4" s="14" t="s">
        <v>35</v>
      </c>
      <c r="N4" s="14" t="s">
        <v>36</v>
      </c>
      <c r="O4" s="14" t="s">
        <v>37</v>
      </c>
      <c r="P4" s="14" t="s">
        <v>39</v>
      </c>
    </row>
    <row r="5" spans="1:16" x14ac:dyDescent="0.3">
      <c r="A5" s="1">
        <v>1</v>
      </c>
      <c r="B5" s="2" t="s">
        <v>19</v>
      </c>
      <c r="C5" s="2"/>
      <c r="D5" s="2"/>
      <c r="E5" s="16"/>
      <c r="F5" s="16"/>
      <c r="G5" s="16"/>
      <c r="H5" s="16"/>
      <c r="I5" s="16"/>
      <c r="J5" s="16"/>
      <c r="K5" s="16"/>
      <c r="L5" s="16"/>
      <c r="M5" s="16"/>
      <c r="N5" s="16"/>
      <c r="O5" s="16"/>
      <c r="P5" s="16"/>
    </row>
    <row r="6" spans="1:16" x14ac:dyDescent="0.3">
      <c r="A6" s="1"/>
      <c r="B6" s="19" t="s">
        <v>11</v>
      </c>
      <c r="C6" s="19"/>
      <c r="D6" s="19"/>
      <c r="E6" s="17"/>
      <c r="F6" s="17"/>
      <c r="G6" s="17"/>
      <c r="H6" s="17"/>
      <c r="I6" s="17"/>
      <c r="J6" s="17"/>
      <c r="K6" s="17"/>
      <c r="L6" s="17"/>
      <c r="M6" s="17"/>
      <c r="N6" s="17"/>
      <c r="O6" s="17"/>
      <c r="P6" s="17"/>
    </row>
    <row r="7" spans="1:16" x14ac:dyDescent="0.3">
      <c r="A7" s="1"/>
      <c r="B7" s="106" t="s">
        <v>22</v>
      </c>
      <c r="C7" s="107"/>
      <c r="D7" s="26"/>
      <c r="E7" s="6" t="s">
        <v>38</v>
      </c>
      <c r="F7" s="6" t="s">
        <v>42</v>
      </c>
      <c r="G7" s="6" t="s">
        <v>42</v>
      </c>
      <c r="H7" s="6" t="s">
        <v>42</v>
      </c>
      <c r="I7" s="6" t="s">
        <v>38</v>
      </c>
      <c r="J7" s="6" t="s">
        <v>185</v>
      </c>
      <c r="K7" s="6" t="s">
        <v>185</v>
      </c>
      <c r="L7" s="6" t="s">
        <v>185</v>
      </c>
      <c r="M7" s="6" t="s">
        <v>185</v>
      </c>
      <c r="N7" s="6" t="s">
        <v>185</v>
      </c>
      <c r="O7" s="6" t="s">
        <v>185</v>
      </c>
      <c r="P7" s="6" t="s">
        <v>185</v>
      </c>
    </row>
    <row r="8" spans="1:16" x14ac:dyDescent="0.3">
      <c r="A8" s="1"/>
      <c r="B8" s="106" t="s">
        <v>23</v>
      </c>
      <c r="C8" s="107"/>
      <c r="D8" s="26"/>
      <c r="E8" s="6" t="s">
        <v>38</v>
      </c>
      <c r="F8" s="6" t="s">
        <v>42</v>
      </c>
      <c r="G8" s="6" t="s">
        <v>42</v>
      </c>
      <c r="H8" s="6" t="s">
        <v>42</v>
      </c>
      <c r="I8" s="6" t="s">
        <v>38</v>
      </c>
      <c r="J8" s="6" t="s">
        <v>185</v>
      </c>
      <c r="K8" s="6" t="s">
        <v>185</v>
      </c>
      <c r="L8" s="6" t="s">
        <v>185</v>
      </c>
      <c r="M8" s="6" t="s">
        <v>185</v>
      </c>
      <c r="N8" s="6" t="s">
        <v>185</v>
      </c>
      <c r="O8" s="6" t="s">
        <v>185</v>
      </c>
      <c r="P8" s="6" t="s">
        <v>185</v>
      </c>
    </row>
    <row r="9" spans="1:16" x14ac:dyDescent="0.3">
      <c r="A9" s="1"/>
      <c r="B9" s="106" t="s">
        <v>24</v>
      </c>
      <c r="C9" s="107"/>
      <c r="D9" s="26"/>
      <c r="E9" s="6" t="s">
        <v>38</v>
      </c>
      <c r="F9" s="6" t="s">
        <v>42</v>
      </c>
      <c r="G9" s="6" t="s">
        <v>42</v>
      </c>
      <c r="H9" s="6" t="s">
        <v>42</v>
      </c>
      <c r="I9" s="6" t="s">
        <v>38</v>
      </c>
      <c r="J9" s="6" t="s">
        <v>185</v>
      </c>
      <c r="K9" s="6" t="s">
        <v>185</v>
      </c>
      <c r="L9" s="6" t="s">
        <v>185</v>
      </c>
      <c r="M9" s="6" t="s">
        <v>185</v>
      </c>
      <c r="N9" s="6" t="s">
        <v>185</v>
      </c>
      <c r="O9" s="6" t="s">
        <v>185</v>
      </c>
      <c r="P9" s="6" t="s">
        <v>185</v>
      </c>
    </row>
    <row r="10" spans="1:16" x14ac:dyDescent="0.3">
      <c r="A10" s="1"/>
      <c r="B10" s="106" t="s">
        <v>25</v>
      </c>
      <c r="C10" s="107"/>
      <c r="D10" s="26"/>
      <c r="E10" s="6" t="s">
        <v>38</v>
      </c>
      <c r="F10" s="6" t="s">
        <v>42</v>
      </c>
      <c r="G10" s="6" t="s">
        <v>42</v>
      </c>
      <c r="H10" s="6" t="s">
        <v>42</v>
      </c>
      <c r="I10" s="6" t="s">
        <v>38</v>
      </c>
      <c r="J10" s="6" t="s">
        <v>185</v>
      </c>
      <c r="K10" s="6" t="s">
        <v>185</v>
      </c>
      <c r="L10" s="6" t="s">
        <v>185</v>
      </c>
      <c r="M10" s="6" t="s">
        <v>185</v>
      </c>
      <c r="N10" s="6" t="s">
        <v>185</v>
      </c>
      <c r="O10" s="6" t="s">
        <v>185</v>
      </c>
      <c r="P10" s="6" t="s">
        <v>185</v>
      </c>
    </row>
    <row r="11" spans="1:16" x14ac:dyDescent="0.3">
      <c r="A11" s="1"/>
      <c r="B11" s="106" t="s">
        <v>26</v>
      </c>
      <c r="C11" s="107"/>
      <c r="D11" s="26"/>
      <c r="E11" s="6" t="s">
        <v>38</v>
      </c>
      <c r="F11" s="6" t="s">
        <v>42</v>
      </c>
      <c r="G11" s="6" t="s">
        <v>42</v>
      </c>
      <c r="H11" s="6" t="s">
        <v>42</v>
      </c>
      <c r="I11" s="6" t="s">
        <v>38</v>
      </c>
      <c r="J11" s="6" t="s">
        <v>185</v>
      </c>
      <c r="K11" s="6" t="s">
        <v>185</v>
      </c>
      <c r="L11" s="6" t="s">
        <v>185</v>
      </c>
      <c r="M11" s="6" t="s">
        <v>185</v>
      </c>
      <c r="N11" s="6" t="s">
        <v>185</v>
      </c>
      <c r="O11" s="6" t="s">
        <v>185</v>
      </c>
      <c r="P11" s="6" t="s">
        <v>185</v>
      </c>
    </row>
    <row r="12" spans="1:16" x14ac:dyDescent="0.3">
      <c r="A12" s="1">
        <v>2</v>
      </c>
      <c r="B12" s="21" t="s">
        <v>20</v>
      </c>
      <c r="C12" s="21"/>
      <c r="D12" s="21"/>
      <c r="E12" s="16"/>
      <c r="F12" s="16"/>
      <c r="G12" s="16"/>
      <c r="H12" s="16"/>
      <c r="I12" s="16"/>
      <c r="J12" s="16"/>
      <c r="K12" s="16"/>
      <c r="L12" s="16"/>
      <c r="M12" s="16"/>
      <c r="N12" s="16"/>
      <c r="O12" s="16"/>
      <c r="P12" s="16"/>
    </row>
    <row r="13" spans="1:16" x14ac:dyDescent="0.3">
      <c r="A13" s="1"/>
      <c r="B13" s="106" t="s">
        <v>12</v>
      </c>
      <c r="C13" s="107"/>
      <c r="D13" s="26"/>
      <c r="E13" s="6" t="s">
        <v>38</v>
      </c>
      <c r="F13" s="6"/>
      <c r="G13" s="6"/>
      <c r="H13" s="6"/>
      <c r="I13" s="6"/>
      <c r="J13" s="6"/>
      <c r="K13" s="6"/>
      <c r="L13" s="6"/>
      <c r="M13" s="6"/>
      <c r="N13" s="6"/>
      <c r="O13" s="6"/>
      <c r="P13" s="6"/>
    </row>
    <row r="14" spans="1:16" x14ac:dyDescent="0.3">
      <c r="A14" s="1"/>
      <c r="B14" s="106" t="s">
        <v>13</v>
      </c>
      <c r="C14" s="107"/>
      <c r="D14" s="26"/>
      <c r="E14" s="6" t="s">
        <v>38</v>
      </c>
      <c r="F14" s="6"/>
      <c r="G14" s="6"/>
      <c r="H14" s="6"/>
      <c r="I14" s="6"/>
      <c r="J14" s="6" t="s">
        <v>185</v>
      </c>
      <c r="K14" s="6"/>
      <c r="L14" s="6"/>
      <c r="M14" s="6"/>
      <c r="N14" s="6"/>
      <c r="O14" s="6"/>
      <c r="P14" s="6"/>
    </row>
    <row r="15" spans="1:16" x14ac:dyDescent="0.3">
      <c r="A15" s="1"/>
      <c r="B15" s="106" t="s">
        <v>14</v>
      </c>
      <c r="C15" s="107"/>
      <c r="D15" s="26"/>
      <c r="E15" s="6" t="s">
        <v>38</v>
      </c>
      <c r="F15" s="6"/>
      <c r="G15" s="6"/>
      <c r="H15" s="6" t="s">
        <v>42</v>
      </c>
      <c r="I15" s="6"/>
      <c r="J15" s="6"/>
      <c r="K15" s="6"/>
      <c r="L15" s="6"/>
      <c r="M15" s="6"/>
      <c r="N15" s="6"/>
      <c r="O15" s="6"/>
      <c r="P15" s="6" t="s">
        <v>185</v>
      </c>
    </row>
    <row r="16" spans="1:16" x14ac:dyDescent="0.3">
      <c r="A16" s="1"/>
      <c r="B16" s="106" t="s">
        <v>15</v>
      </c>
      <c r="C16" s="107"/>
      <c r="D16" s="26"/>
      <c r="E16" s="6" t="s">
        <v>38</v>
      </c>
      <c r="F16" s="6" t="s">
        <v>42</v>
      </c>
      <c r="G16" s="6" t="s">
        <v>42</v>
      </c>
      <c r="H16" s="6" t="s">
        <v>42</v>
      </c>
      <c r="I16" s="6" t="s">
        <v>38</v>
      </c>
      <c r="J16" s="6" t="s">
        <v>185</v>
      </c>
      <c r="K16" s="6" t="s">
        <v>185</v>
      </c>
      <c r="L16" s="6" t="s">
        <v>185</v>
      </c>
      <c r="M16" s="6" t="s">
        <v>185</v>
      </c>
      <c r="N16" s="6" t="s">
        <v>185</v>
      </c>
      <c r="O16" s="6" t="s">
        <v>185</v>
      </c>
      <c r="P16" s="6" t="s">
        <v>185</v>
      </c>
    </row>
    <row r="17" spans="1:16" x14ac:dyDescent="0.3">
      <c r="A17" s="1"/>
      <c r="B17" s="106" t="s">
        <v>16</v>
      </c>
      <c r="C17" s="107"/>
      <c r="D17" s="26"/>
      <c r="E17" s="6" t="s">
        <v>38</v>
      </c>
      <c r="F17" s="6" t="s">
        <v>42</v>
      </c>
      <c r="G17" s="6" t="s">
        <v>42</v>
      </c>
      <c r="H17" s="6" t="s">
        <v>42</v>
      </c>
      <c r="I17" s="6" t="s">
        <v>38</v>
      </c>
      <c r="J17" s="6" t="s">
        <v>185</v>
      </c>
      <c r="K17" s="6" t="s">
        <v>185</v>
      </c>
      <c r="L17" s="6" t="s">
        <v>185</v>
      </c>
      <c r="M17" s="6" t="s">
        <v>185</v>
      </c>
      <c r="N17" s="6" t="s">
        <v>185</v>
      </c>
      <c r="O17" s="6" t="s">
        <v>185</v>
      </c>
      <c r="P17" s="6" t="s">
        <v>185</v>
      </c>
    </row>
    <row r="18" spans="1:16" x14ac:dyDescent="0.3">
      <c r="A18" s="1"/>
      <c r="B18" s="106" t="s">
        <v>17</v>
      </c>
      <c r="C18" s="107"/>
      <c r="D18" s="26"/>
      <c r="E18" s="6" t="s">
        <v>38</v>
      </c>
      <c r="F18" s="6" t="s">
        <v>42</v>
      </c>
      <c r="G18" s="6" t="s">
        <v>42</v>
      </c>
      <c r="H18" s="6" t="s">
        <v>42</v>
      </c>
      <c r="I18" s="6" t="s">
        <v>38</v>
      </c>
      <c r="J18" s="6" t="s">
        <v>185</v>
      </c>
      <c r="K18" s="6" t="s">
        <v>185</v>
      </c>
      <c r="L18" s="6" t="s">
        <v>185</v>
      </c>
      <c r="M18" s="6" t="s">
        <v>185</v>
      </c>
      <c r="N18" s="6" t="s">
        <v>185</v>
      </c>
      <c r="O18" s="6" t="s">
        <v>185</v>
      </c>
      <c r="P18" s="6" t="s">
        <v>185</v>
      </c>
    </row>
    <row r="19" spans="1:16" x14ac:dyDescent="0.3">
      <c r="A19" s="1"/>
      <c r="B19" s="106" t="s">
        <v>18</v>
      </c>
      <c r="C19" s="107"/>
      <c r="D19" s="26"/>
      <c r="E19" s="6" t="s">
        <v>38</v>
      </c>
      <c r="F19" s="6" t="s">
        <v>42</v>
      </c>
      <c r="G19" s="6" t="s">
        <v>42</v>
      </c>
      <c r="H19" s="6" t="s">
        <v>42</v>
      </c>
      <c r="I19" s="6" t="s">
        <v>38</v>
      </c>
      <c r="J19" s="6" t="s">
        <v>185</v>
      </c>
      <c r="K19" s="6" t="s">
        <v>185</v>
      </c>
      <c r="L19" s="6" t="s">
        <v>185</v>
      </c>
      <c r="M19" s="6" t="s">
        <v>185</v>
      </c>
      <c r="N19" s="6" t="s">
        <v>185</v>
      </c>
      <c r="O19" s="6" t="s">
        <v>185</v>
      </c>
      <c r="P19" s="6" t="s">
        <v>185</v>
      </c>
    </row>
    <row r="20" spans="1:16" x14ac:dyDescent="0.3">
      <c r="A20" s="1"/>
      <c r="B20" s="12"/>
      <c r="C20" s="2" t="s">
        <v>43</v>
      </c>
      <c r="D20" s="2"/>
      <c r="E20" s="6" t="s">
        <v>38</v>
      </c>
      <c r="F20" s="17" t="s">
        <v>42</v>
      </c>
      <c r="G20" s="17" t="s">
        <v>42</v>
      </c>
      <c r="H20" s="17"/>
      <c r="I20" s="17"/>
      <c r="J20" s="17"/>
      <c r="K20" s="17"/>
      <c r="L20" s="17"/>
      <c r="M20" s="17"/>
      <c r="N20" s="17"/>
      <c r="O20" s="17" t="s">
        <v>185</v>
      </c>
      <c r="P20" s="17"/>
    </row>
    <row r="21" spans="1:16" x14ac:dyDescent="0.3">
      <c r="A21" s="1"/>
      <c r="B21" s="12"/>
      <c r="C21" s="1" t="s">
        <v>44</v>
      </c>
      <c r="D21" s="1"/>
      <c r="E21" s="6" t="s">
        <v>38</v>
      </c>
      <c r="F21" s="17" t="s">
        <v>42</v>
      </c>
      <c r="G21" s="17" t="s">
        <v>42</v>
      </c>
      <c r="H21" s="17"/>
      <c r="I21" s="17"/>
      <c r="J21" s="17"/>
      <c r="K21" s="17"/>
      <c r="L21" s="17"/>
      <c r="M21" s="17"/>
      <c r="N21" s="17"/>
      <c r="O21" s="17" t="s">
        <v>185</v>
      </c>
      <c r="P21" s="17"/>
    </row>
    <row r="22" spans="1:16" x14ac:dyDescent="0.3">
      <c r="A22" s="1"/>
      <c r="B22" s="12"/>
      <c r="C22" s="1" t="s">
        <v>45</v>
      </c>
      <c r="D22" s="1"/>
      <c r="E22" s="6" t="s">
        <v>38</v>
      </c>
      <c r="F22" s="17" t="s">
        <v>42</v>
      </c>
      <c r="G22" s="17" t="s">
        <v>42</v>
      </c>
      <c r="H22" s="17"/>
      <c r="I22" s="17"/>
      <c r="J22" s="17"/>
      <c r="K22" s="17"/>
      <c r="L22" s="17"/>
      <c r="M22" s="17"/>
      <c r="N22" s="17"/>
      <c r="O22" s="17" t="s">
        <v>185</v>
      </c>
      <c r="P22" s="17"/>
    </row>
    <row r="23" spans="1:16" x14ac:dyDescent="0.3">
      <c r="A23" s="1"/>
      <c r="B23" s="12"/>
      <c r="C23" s="1" t="s">
        <v>46</v>
      </c>
      <c r="D23" s="1"/>
      <c r="E23" s="6" t="s">
        <v>38</v>
      </c>
      <c r="F23" s="17" t="s">
        <v>42</v>
      </c>
      <c r="G23" s="17" t="s">
        <v>42</v>
      </c>
      <c r="H23" s="17"/>
      <c r="I23" s="17"/>
      <c r="J23" s="17"/>
      <c r="K23" s="17"/>
      <c r="L23" s="17"/>
      <c r="M23" s="17"/>
      <c r="N23" s="17"/>
      <c r="O23" s="17" t="s">
        <v>185</v>
      </c>
      <c r="P23" s="17"/>
    </row>
    <row r="24" spans="1:16" x14ac:dyDescent="0.3">
      <c r="A24" s="1"/>
      <c r="B24" s="12"/>
      <c r="C24" s="1" t="s">
        <v>47</v>
      </c>
      <c r="D24" s="1"/>
      <c r="E24" s="6" t="s">
        <v>38</v>
      </c>
      <c r="F24" s="17" t="s">
        <v>42</v>
      </c>
      <c r="G24" s="17" t="s">
        <v>42</v>
      </c>
      <c r="H24" s="17"/>
      <c r="I24" s="17"/>
      <c r="J24" s="17"/>
      <c r="K24" s="17"/>
      <c r="L24" s="17"/>
      <c r="M24" s="17"/>
      <c r="N24" s="17"/>
      <c r="O24" s="17" t="s">
        <v>185</v>
      </c>
      <c r="P24" s="17"/>
    </row>
    <row r="25" spans="1:16" x14ac:dyDescent="0.3">
      <c r="A25" s="1"/>
      <c r="B25" s="12"/>
      <c r="C25" s="1" t="s">
        <v>48</v>
      </c>
      <c r="D25" s="1"/>
      <c r="E25" s="6" t="s">
        <v>38</v>
      </c>
      <c r="F25" s="17" t="s">
        <v>42</v>
      </c>
      <c r="G25" s="17" t="s">
        <v>42</v>
      </c>
      <c r="H25" s="17"/>
      <c r="I25" s="17"/>
      <c r="J25" s="17"/>
      <c r="K25" s="17"/>
      <c r="L25" s="17"/>
      <c r="M25" s="17"/>
      <c r="N25" s="17"/>
      <c r="O25" s="17" t="s">
        <v>185</v>
      </c>
      <c r="P25" s="17"/>
    </row>
    <row r="26" spans="1:16" x14ac:dyDescent="0.3">
      <c r="A26" s="1"/>
      <c r="B26" s="12"/>
      <c r="C26" s="1" t="s">
        <v>49</v>
      </c>
      <c r="D26" s="1"/>
      <c r="E26" s="6" t="s">
        <v>38</v>
      </c>
      <c r="F26" s="17" t="s">
        <v>42</v>
      </c>
      <c r="G26" s="17" t="s">
        <v>42</v>
      </c>
      <c r="H26" s="17"/>
      <c r="I26" s="17"/>
      <c r="J26" s="17"/>
      <c r="K26" s="17"/>
      <c r="L26" s="17"/>
      <c r="M26" s="17"/>
      <c r="N26" s="17"/>
      <c r="O26" s="17" t="s">
        <v>185</v>
      </c>
      <c r="P26" s="17"/>
    </row>
    <row r="27" spans="1:16" x14ac:dyDescent="0.3">
      <c r="A27" s="1"/>
      <c r="B27" s="12"/>
      <c r="C27" s="1" t="s">
        <v>50</v>
      </c>
      <c r="D27" s="1"/>
      <c r="E27" s="6" t="s">
        <v>38</v>
      </c>
      <c r="F27" s="17" t="s">
        <v>42</v>
      </c>
      <c r="G27" s="17" t="s">
        <v>42</v>
      </c>
      <c r="H27" s="17"/>
      <c r="I27" s="17"/>
      <c r="J27" s="17"/>
      <c r="K27" s="17"/>
      <c r="L27" s="17"/>
      <c r="M27" s="17"/>
      <c r="N27" s="17"/>
      <c r="O27" s="17" t="s">
        <v>185</v>
      </c>
      <c r="P27" s="17"/>
    </row>
    <row r="28" spans="1:16" x14ac:dyDescent="0.3">
      <c r="A28" s="1"/>
      <c r="B28" s="12"/>
      <c r="C28" s="1" t="s">
        <v>51</v>
      </c>
      <c r="D28" s="1"/>
      <c r="E28" s="6" t="s">
        <v>38</v>
      </c>
      <c r="F28" s="17" t="s">
        <v>42</v>
      </c>
      <c r="G28" s="17" t="s">
        <v>42</v>
      </c>
      <c r="H28" s="17"/>
      <c r="I28" s="17"/>
      <c r="J28" s="17"/>
      <c r="K28" s="17"/>
      <c r="L28" s="17"/>
      <c r="M28" s="17"/>
      <c r="N28" s="17"/>
      <c r="O28" s="17" t="s">
        <v>185</v>
      </c>
      <c r="P28" s="17"/>
    </row>
    <row r="29" spans="1:16" x14ac:dyDescent="0.3">
      <c r="A29" s="1"/>
      <c r="B29" s="12"/>
      <c r="C29" s="1" t="s">
        <v>52</v>
      </c>
      <c r="D29" s="1"/>
      <c r="E29" s="6" t="s">
        <v>38</v>
      </c>
      <c r="F29" s="17" t="s">
        <v>42</v>
      </c>
      <c r="G29" s="17" t="s">
        <v>42</v>
      </c>
      <c r="H29" s="17"/>
      <c r="I29" s="17"/>
      <c r="J29" s="17"/>
      <c r="K29" s="17"/>
      <c r="L29" s="17"/>
      <c r="M29" s="17"/>
      <c r="N29" s="17"/>
      <c r="O29" s="17" t="s">
        <v>185</v>
      </c>
      <c r="P29" s="17"/>
    </row>
    <row r="30" spans="1:16" x14ac:dyDescent="0.3">
      <c r="A30" s="1"/>
      <c r="B30" s="1"/>
      <c r="C30" s="1" t="s">
        <v>53</v>
      </c>
      <c r="D30" s="1"/>
      <c r="E30" s="6" t="s">
        <v>38</v>
      </c>
      <c r="F30" s="17" t="s">
        <v>42</v>
      </c>
      <c r="G30" s="17" t="s">
        <v>42</v>
      </c>
      <c r="H30" s="17"/>
      <c r="I30" s="17"/>
      <c r="J30" s="17"/>
      <c r="K30" s="17"/>
      <c r="L30" s="17"/>
      <c r="M30" s="17"/>
      <c r="N30" s="17"/>
      <c r="O30" s="17" t="s">
        <v>185</v>
      </c>
      <c r="P30" s="17"/>
    </row>
    <row r="31" spans="1:16" x14ac:dyDescent="0.3">
      <c r="A31" s="1"/>
      <c r="B31" s="1"/>
      <c r="C31" s="1" t="s">
        <v>54</v>
      </c>
      <c r="D31" s="1"/>
      <c r="E31" s="6" t="s">
        <v>38</v>
      </c>
      <c r="F31" s="17" t="s">
        <v>42</v>
      </c>
      <c r="G31" s="17" t="s">
        <v>42</v>
      </c>
      <c r="H31" s="17"/>
      <c r="I31" s="17"/>
      <c r="J31" s="17"/>
      <c r="K31" s="17"/>
      <c r="L31" s="17"/>
      <c r="M31" s="17"/>
      <c r="N31" s="17"/>
      <c r="O31" s="17" t="s">
        <v>185</v>
      </c>
      <c r="P31" s="17"/>
    </row>
    <row r="32" spans="1:16" x14ac:dyDescent="0.3">
      <c r="A32" s="1"/>
      <c r="B32" s="1"/>
      <c r="C32" s="1" t="s">
        <v>55</v>
      </c>
      <c r="D32" s="1"/>
      <c r="E32" s="6" t="s">
        <v>38</v>
      </c>
      <c r="F32" s="17" t="s">
        <v>42</v>
      </c>
      <c r="G32" s="17" t="s">
        <v>42</v>
      </c>
      <c r="H32" s="17"/>
      <c r="I32" s="17"/>
      <c r="J32" s="17"/>
      <c r="K32" s="17"/>
      <c r="L32" s="17"/>
      <c r="M32" s="17"/>
      <c r="N32" s="17"/>
      <c r="O32" s="17" t="s">
        <v>185</v>
      </c>
      <c r="P32" s="17"/>
    </row>
    <row r="33" spans="1:16" x14ac:dyDescent="0.3">
      <c r="A33" s="1"/>
      <c r="B33" s="1"/>
      <c r="C33" s="1" t="s">
        <v>56</v>
      </c>
      <c r="D33" s="1"/>
      <c r="E33" s="6" t="s">
        <v>38</v>
      </c>
      <c r="F33" s="17" t="s">
        <v>42</v>
      </c>
      <c r="G33" s="17" t="s">
        <v>42</v>
      </c>
      <c r="H33" s="17"/>
      <c r="I33" s="17"/>
      <c r="J33" s="17"/>
      <c r="K33" s="17"/>
      <c r="L33" s="17"/>
      <c r="M33" s="17"/>
      <c r="N33" s="17"/>
      <c r="O33" s="17" t="s">
        <v>185</v>
      </c>
      <c r="P33" s="17"/>
    </row>
    <row r="34" spans="1:16" x14ac:dyDescent="0.3">
      <c r="A34" s="1"/>
      <c r="B34" s="1"/>
      <c r="C34" s="1" t="s">
        <v>57</v>
      </c>
      <c r="D34" s="1"/>
      <c r="E34" s="6" t="s">
        <v>38</v>
      </c>
      <c r="F34" s="17" t="s">
        <v>42</v>
      </c>
      <c r="G34" s="17" t="s">
        <v>42</v>
      </c>
      <c r="H34" s="17"/>
      <c r="I34" s="17"/>
      <c r="J34" s="17"/>
      <c r="K34" s="17"/>
      <c r="L34" s="17"/>
      <c r="M34" s="17"/>
      <c r="N34" s="17"/>
      <c r="O34" s="17" t="s">
        <v>185</v>
      </c>
      <c r="P34" s="17"/>
    </row>
    <row r="35" spans="1:16" x14ac:dyDescent="0.3">
      <c r="A35" s="1"/>
      <c r="B35" s="1"/>
      <c r="C35" s="1" t="s">
        <v>58</v>
      </c>
      <c r="D35" s="1"/>
      <c r="E35" s="6" t="s">
        <v>38</v>
      </c>
      <c r="F35" s="17" t="s">
        <v>42</v>
      </c>
      <c r="G35" s="17" t="s">
        <v>42</v>
      </c>
      <c r="H35" s="17"/>
      <c r="I35" s="17"/>
      <c r="J35" s="17"/>
      <c r="K35" s="17"/>
      <c r="L35" s="17"/>
      <c r="M35" s="17"/>
      <c r="N35" s="17"/>
      <c r="O35" s="17" t="s">
        <v>185</v>
      </c>
      <c r="P35" s="17"/>
    </row>
    <row r="36" spans="1:16" x14ac:dyDescent="0.3">
      <c r="A36" s="1"/>
      <c r="B36" s="1"/>
      <c r="C36" s="1" t="s">
        <v>59</v>
      </c>
      <c r="D36" s="1"/>
      <c r="E36" s="6" t="s">
        <v>38</v>
      </c>
      <c r="F36" s="17" t="s">
        <v>42</v>
      </c>
      <c r="G36" s="17" t="s">
        <v>42</v>
      </c>
      <c r="H36" s="17"/>
      <c r="I36" s="17"/>
      <c r="J36" s="17"/>
      <c r="K36" s="17"/>
      <c r="L36" s="17"/>
      <c r="M36" s="17"/>
      <c r="N36" s="17"/>
      <c r="O36" s="17" t="s">
        <v>185</v>
      </c>
      <c r="P36" s="17"/>
    </row>
    <row r="37" spans="1:16" x14ac:dyDescent="0.3">
      <c r="A37" s="1"/>
      <c r="B37" s="1"/>
      <c r="C37" s="1" t="s">
        <v>60</v>
      </c>
      <c r="D37" s="1"/>
      <c r="E37" s="6" t="s">
        <v>38</v>
      </c>
      <c r="F37" s="17" t="s">
        <v>42</v>
      </c>
      <c r="G37" s="17" t="s">
        <v>42</v>
      </c>
      <c r="H37" s="17"/>
      <c r="I37" s="17"/>
      <c r="J37" s="17"/>
      <c r="K37" s="17"/>
      <c r="L37" s="17"/>
      <c r="M37" s="17"/>
      <c r="N37" s="17"/>
      <c r="O37" s="17" t="s">
        <v>185</v>
      </c>
      <c r="P37" s="17"/>
    </row>
    <row r="38" spans="1:16" x14ac:dyDescent="0.3">
      <c r="A38" s="1"/>
      <c r="B38" s="1"/>
      <c r="C38" s="1" t="s">
        <v>61</v>
      </c>
      <c r="D38" s="1"/>
      <c r="E38" s="6" t="s">
        <v>38</v>
      </c>
      <c r="F38" s="17" t="s">
        <v>42</v>
      </c>
      <c r="G38" s="17" t="s">
        <v>42</v>
      </c>
      <c r="H38" s="17"/>
      <c r="I38" s="17"/>
      <c r="J38" s="17"/>
      <c r="K38" s="17"/>
      <c r="L38" s="17"/>
      <c r="M38" s="17"/>
      <c r="N38" s="17"/>
      <c r="O38" s="17" t="s">
        <v>185</v>
      </c>
      <c r="P38" s="17"/>
    </row>
    <row r="39" spans="1:16" x14ac:dyDescent="0.3">
      <c r="A39" s="1"/>
      <c r="B39" s="1"/>
      <c r="C39" s="1" t="s">
        <v>62</v>
      </c>
      <c r="D39" s="1"/>
      <c r="E39" s="6" t="s">
        <v>38</v>
      </c>
      <c r="F39" s="17" t="s">
        <v>42</v>
      </c>
      <c r="G39" s="17" t="s">
        <v>42</v>
      </c>
      <c r="H39" s="17"/>
      <c r="I39" s="17"/>
      <c r="J39" s="17"/>
      <c r="K39" s="17"/>
      <c r="L39" s="17"/>
      <c r="M39" s="17"/>
      <c r="N39" s="17"/>
      <c r="O39" s="17" t="s">
        <v>185</v>
      </c>
      <c r="P39" s="17"/>
    </row>
    <row r="40" spans="1:16" x14ac:dyDescent="0.3">
      <c r="A40" s="1"/>
      <c r="B40" s="1"/>
      <c r="C40" s="1" t="s">
        <v>63</v>
      </c>
      <c r="D40" s="1"/>
      <c r="E40" s="6" t="s">
        <v>38</v>
      </c>
      <c r="F40" s="17" t="s">
        <v>42</v>
      </c>
      <c r="G40" s="17" t="s">
        <v>42</v>
      </c>
      <c r="H40" s="17"/>
      <c r="I40" s="17"/>
      <c r="J40" s="17"/>
      <c r="K40" s="17"/>
      <c r="L40" s="17"/>
      <c r="M40" s="17"/>
      <c r="N40" s="17"/>
      <c r="O40" s="17" t="s">
        <v>185</v>
      </c>
      <c r="P40" s="17"/>
    </row>
    <row r="41" spans="1:16" x14ac:dyDescent="0.3">
      <c r="A41" s="1"/>
      <c r="B41" s="1"/>
      <c r="C41" s="1" t="s">
        <v>64</v>
      </c>
      <c r="D41" s="1"/>
      <c r="E41" s="6" t="s">
        <v>38</v>
      </c>
      <c r="F41" s="17" t="s">
        <v>42</v>
      </c>
      <c r="G41" s="17" t="s">
        <v>42</v>
      </c>
      <c r="H41" s="17"/>
      <c r="I41" s="17"/>
      <c r="J41" s="17"/>
      <c r="K41" s="17"/>
      <c r="L41" s="17"/>
      <c r="M41" s="17"/>
      <c r="N41" s="17"/>
      <c r="O41" s="17" t="s">
        <v>185</v>
      </c>
      <c r="P41" s="17"/>
    </row>
    <row r="42" spans="1:16" x14ac:dyDescent="0.3">
      <c r="A42" s="1"/>
      <c r="B42" s="1"/>
      <c r="C42" s="1" t="s">
        <v>65</v>
      </c>
      <c r="D42" s="1"/>
      <c r="E42" s="6" t="s">
        <v>38</v>
      </c>
      <c r="F42" s="17" t="s">
        <v>42</v>
      </c>
      <c r="G42" s="17" t="s">
        <v>42</v>
      </c>
      <c r="H42" s="17"/>
      <c r="I42" s="17"/>
      <c r="J42" s="17"/>
      <c r="K42" s="17"/>
      <c r="L42" s="17"/>
      <c r="M42" s="17"/>
      <c r="N42" s="17"/>
      <c r="O42" s="17" t="s">
        <v>185</v>
      </c>
      <c r="P42" s="17"/>
    </row>
    <row r="43" spans="1:16" x14ac:dyDescent="0.3">
      <c r="A43" s="1"/>
      <c r="B43" s="1"/>
      <c r="C43" s="1" t="s">
        <v>66</v>
      </c>
      <c r="D43" s="1"/>
      <c r="E43" s="6" t="s">
        <v>38</v>
      </c>
      <c r="F43" s="17" t="s">
        <v>42</v>
      </c>
      <c r="G43" s="17" t="s">
        <v>42</v>
      </c>
      <c r="H43" s="17"/>
      <c r="I43" s="17"/>
      <c r="J43" s="17"/>
      <c r="K43" s="17"/>
      <c r="L43" s="17"/>
      <c r="M43" s="17"/>
      <c r="N43" s="17"/>
      <c r="O43" s="17" t="s">
        <v>185</v>
      </c>
      <c r="P43" s="17"/>
    </row>
    <row r="44" spans="1:16" x14ac:dyDescent="0.3">
      <c r="A44" s="1"/>
      <c r="B44" s="1"/>
      <c r="C44" s="1" t="s">
        <v>67</v>
      </c>
      <c r="D44" s="1"/>
      <c r="E44" s="6" t="s">
        <v>38</v>
      </c>
      <c r="F44" s="17" t="s">
        <v>42</v>
      </c>
      <c r="G44" s="17" t="s">
        <v>42</v>
      </c>
      <c r="H44" s="17"/>
      <c r="I44" s="17"/>
      <c r="J44" s="17"/>
      <c r="K44" s="17"/>
      <c r="L44" s="17"/>
      <c r="M44" s="17"/>
      <c r="N44" s="17"/>
      <c r="O44" s="17" t="s">
        <v>185</v>
      </c>
      <c r="P44" s="17"/>
    </row>
    <row r="45" spans="1:16" x14ac:dyDescent="0.3">
      <c r="A45" s="1"/>
      <c r="B45" s="1"/>
      <c r="C45" s="1" t="s">
        <v>68</v>
      </c>
      <c r="D45" s="1"/>
      <c r="E45" s="6" t="s">
        <v>38</v>
      </c>
      <c r="F45" s="17" t="s">
        <v>42</v>
      </c>
      <c r="G45" s="17" t="s">
        <v>42</v>
      </c>
      <c r="H45" s="17"/>
      <c r="I45" s="17"/>
      <c r="J45" s="17"/>
      <c r="K45" s="17"/>
      <c r="L45" s="17"/>
      <c r="M45" s="17"/>
      <c r="N45" s="17"/>
      <c r="O45" s="17" t="s">
        <v>185</v>
      </c>
      <c r="P45" s="17"/>
    </row>
    <row r="46" spans="1:16" x14ac:dyDescent="0.3">
      <c r="A46" s="1"/>
      <c r="B46" s="1"/>
      <c r="C46" s="1" t="s">
        <v>69</v>
      </c>
      <c r="D46" s="1"/>
      <c r="E46" s="6" t="s">
        <v>38</v>
      </c>
      <c r="F46" s="17" t="s">
        <v>42</v>
      </c>
      <c r="G46" s="17" t="s">
        <v>42</v>
      </c>
      <c r="H46" s="17"/>
      <c r="I46" s="17"/>
      <c r="J46" s="17"/>
      <c r="K46" s="17"/>
      <c r="L46" s="17"/>
      <c r="M46" s="17"/>
      <c r="N46" s="17"/>
      <c r="O46" s="17" t="s">
        <v>185</v>
      </c>
      <c r="P46" s="17"/>
    </row>
    <row r="47" spans="1:16" x14ac:dyDescent="0.3">
      <c r="A47" s="1"/>
      <c r="B47" s="1"/>
      <c r="C47" s="1" t="s">
        <v>70</v>
      </c>
      <c r="D47" s="1"/>
      <c r="E47" s="6" t="s">
        <v>38</v>
      </c>
      <c r="F47" s="17" t="s">
        <v>42</v>
      </c>
      <c r="G47" s="17" t="s">
        <v>42</v>
      </c>
      <c r="H47" s="17"/>
      <c r="I47" s="17"/>
      <c r="J47" s="17"/>
      <c r="K47" s="17"/>
      <c r="L47" s="17"/>
      <c r="M47" s="17"/>
      <c r="N47" s="17"/>
      <c r="O47" s="17" t="s">
        <v>185</v>
      </c>
      <c r="P47" s="17"/>
    </row>
    <row r="48" spans="1:16" x14ac:dyDescent="0.3">
      <c r="A48" s="1"/>
      <c r="B48" s="1"/>
      <c r="C48" s="1" t="s">
        <v>71</v>
      </c>
      <c r="D48" s="1"/>
      <c r="E48" s="6" t="s">
        <v>38</v>
      </c>
      <c r="F48" s="17" t="s">
        <v>42</v>
      </c>
      <c r="G48" s="17" t="s">
        <v>42</v>
      </c>
      <c r="H48" s="17"/>
      <c r="I48" s="17"/>
      <c r="J48" s="17"/>
      <c r="K48" s="17"/>
      <c r="L48" s="17"/>
      <c r="M48" s="17"/>
      <c r="N48" s="17"/>
      <c r="O48" s="17" t="s">
        <v>185</v>
      </c>
      <c r="P48" s="17"/>
    </row>
    <row r="49" spans="1:16" x14ac:dyDescent="0.3">
      <c r="A49" s="1"/>
      <c r="B49" s="1"/>
      <c r="C49" s="2" t="s">
        <v>72</v>
      </c>
      <c r="D49" s="2"/>
      <c r="E49" s="6" t="s">
        <v>38</v>
      </c>
      <c r="F49" s="17"/>
      <c r="G49" s="17" t="s">
        <v>42</v>
      </c>
      <c r="H49" s="17"/>
      <c r="I49" s="17"/>
      <c r="J49" s="17"/>
      <c r="K49" s="17"/>
      <c r="L49" s="17" t="s">
        <v>185</v>
      </c>
      <c r="M49" s="17"/>
      <c r="N49" s="17"/>
      <c r="O49" s="17"/>
      <c r="P49" s="17"/>
    </row>
    <row r="50" spans="1:16" x14ac:dyDescent="0.3">
      <c r="A50" s="1"/>
      <c r="B50" s="1"/>
      <c r="C50" s="1" t="s">
        <v>73</v>
      </c>
      <c r="D50" s="1"/>
      <c r="E50" s="6" t="s">
        <v>38</v>
      </c>
      <c r="F50" s="17"/>
      <c r="G50" s="17" t="s">
        <v>42</v>
      </c>
      <c r="H50" s="17"/>
      <c r="I50" s="17"/>
      <c r="J50" s="17"/>
      <c r="K50" s="17"/>
      <c r="L50" s="17" t="s">
        <v>185</v>
      </c>
      <c r="M50" s="17"/>
      <c r="N50" s="17"/>
      <c r="O50" s="17"/>
      <c r="P50" s="17"/>
    </row>
    <row r="51" spans="1:16" x14ac:dyDescent="0.3">
      <c r="A51" s="1"/>
      <c r="B51" s="1"/>
      <c r="C51" s="1" t="s">
        <v>74</v>
      </c>
      <c r="D51" s="1"/>
      <c r="E51" s="6" t="s">
        <v>38</v>
      </c>
      <c r="F51" s="17"/>
      <c r="G51" s="17" t="s">
        <v>42</v>
      </c>
      <c r="H51" s="17"/>
      <c r="I51" s="17"/>
      <c r="J51" s="17"/>
      <c r="K51" s="17"/>
      <c r="L51" s="17" t="s">
        <v>185</v>
      </c>
      <c r="M51" s="17"/>
      <c r="N51" s="17"/>
      <c r="O51" s="17"/>
      <c r="P51" s="17"/>
    </row>
    <row r="52" spans="1:16" x14ac:dyDescent="0.3">
      <c r="A52" s="1"/>
      <c r="B52" s="1"/>
      <c r="C52" s="1" t="s">
        <v>75</v>
      </c>
      <c r="D52" s="1"/>
      <c r="E52" s="6" t="s">
        <v>38</v>
      </c>
      <c r="F52" s="17"/>
      <c r="G52" s="17" t="s">
        <v>42</v>
      </c>
      <c r="H52" s="17"/>
      <c r="I52" s="17"/>
      <c r="J52" s="17"/>
      <c r="K52" s="17"/>
      <c r="L52" s="17" t="s">
        <v>185</v>
      </c>
      <c r="M52" s="17"/>
      <c r="N52" s="17"/>
      <c r="O52" s="17"/>
      <c r="P52" s="17"/>
    </row>
    <row r="53" spans="1:16" x14ac:dyDescent="0.3">
      <c r="A53" s="1"/>
      <c r="B53" s="1"/>
      <c r="C53" s="1" t="s">
        <v>76</v>
      </c>
      <c r="D53" s="1"/>
      <c r="E53" s="6" t="s">
        <v>38</v>
      </c>
      <c r="F53" s="17"/>
      <c r="G53" s="17" t="s">
        <v>42</v>
      </c>
      <c r="H53" s="17"/>
      <c r="I53" s="17"/>
      <c r="J53" s="17"/>
      <c r="K53" s="17"/>
      <c r="L53" s="17" t="s">
        <v>185</v>
      </c>
      <c r="M53" s="17"/>
      <c r="N53" s="17"/>
      <c r="O53" s="17"/>
      <c r="P53" s="17"/>
    </row>
    <row r="54" spans="1:16" x14ac:dyDescent="0.3">
      <c r="A54" s="1"/>
      <c r="B54" s="1"/>
      <c r="C54" s="1" t="s">
        <v>77</v>
      </c>
      <c r="D54" s="1"/>
      <c r="E54" s="6" t="s">
        <v>38</v>
      </c>
      <c r="F54" s="17"/>
      <c r="G54" s="17" t="s">
        <v>42</v>
      </c>
      <c r="H54" s="17"/>
      <c r="I54" s="17"/>
      <c r="J54" s="17"/>
      <c r="K54" s="17"/>
      <c r="L54" s="17" t="s">
        <v>185</v>
      </c>
      <c r="M54" s="17"/>
      <c r="N54" s="17"/>
      <c r="O54" s="17"/>
      <c r="P54" s="17"/>
    </row>
    <row r="55" spans="1:16" x14ac:dyDescent="0.3">
      <c r="A55" s="1"/>
      <c r="B55" s="1"/>
      <c r="C55" s="1" t="s">
        <v>78</v>
      </c>
      <c r="D55" s="1"/>
      <c r="E55" s="6" t="s">
        <v>38</v>
      </c>
      <c r="F55" s="17"/>
      <c r="G55" s="17" t="s">
        <v>42</v>
      </c>
      <c r="H55" s="17"/>
      <c r="I55" s="17"/>
      <c r="J55" s="17"/>
      <c r="K55" s="17"/>
      <c r="L55" s="17" t="s">
        <v>185</v>
      </c>
      <c r="M55" s="17"/>
      <c r="N55" s="17"/>
      <c r="O55" s="17"/>
      <c r="P55" s="17"/>
    </row>
    <row r="56" spans="1:16" x14ac:dyDescent="0.3">
      <c r="A56" s="1"/>
      <c r="B56" s="1"/>
      <c r="C56" s="1" t="s">
        <v>79</v>
      </c>
      <c r="D56" s="1"/>
      <c r="E56" s="6" t="s">
        <v>38</v>
      </c>
      <c r="F56" s="17"/>
      <c r="G56" s="17" t="s">
        <v>42</v>
      </c>
      <c r="H56" s="17"/>
      <c r="I56" s="17"/>
      <c r="J56" s="17"/>
      <c r="K56" s="17"/>
      <c r="L56" s="17" t="s">
        <v>185</v>
      </c>
      <c r="M56" s="17"/>
      <c r="N56" s="17"/>
      <c r="O56" s="17"/>
      <c r="P56" s="17"/>
    </row>
    <row r="57" spans="1:16" x14ac:dyDescent="0.3">
      <c r="A57" s="1"/>
      <c r="B57" s="1"/>
      <c r="C57" s="1" t="s">
        <v>80</v>
      </c>
      <c r="D57" s="1"/>
      <c r="E57" s="6" t="s">
        <v>38</v>
      </c>
      <c r="F57" s="17"/>
      <c r="G57" s="17" t="s">
        <v>42</v>
      </c>
      <c r="H57" s="17"/>
      <c r="I57" s="17"/>
      <c r="J57" s="17"/>
      <c r="K57" s="17"/>
      <c r="L57" s="17" t="s">
        <v>185</v>
      </c>
      <c r="M57" s="17"/>
      <c r="N57" s="17"/>
      <c r="O57" s="17"/>
      <c r="P57" s="17"/>
    </row>
    <row r="58" spans="1:16" x14ac:dyDescent="0.3">
      <c r="A58" s="1"/>
      <c r="B58" s="1"/>
      <c r="C58" s="1" t="s">
        <v>81</v>
      </c>
      <c r="D58" s="1"/>
      <c r="E58" s="6" t="s">
        <v>38</v>
      </c>
      <c r="F58" s="17"/>
      <c r="G58" s="17" t="s">
        <v>42</v>
      </c>
      <c r="H58" s="17"/>
      <c r="I58" s="17"/>
      <c r="J58" s="17"/>
      <c r="K58" s="17"/>
      <c r="L58" s="17" t="s">
        <v>185</v>
      </c>
      <c r="M58" s="17"/>
      <c r="N58" s="17"/>
      <c r="O58" s="17"/>
      <c r="P58" s="17"/>
    </row>
    <row r="59" spans="1:16" x14ac:dyDescent="0.3">
      <c r="A59" s="1"/>
      <c r="B59" s="1"/>
      <c r="C59" s="1" t="s">
        <v>82</v>
      </c>
      <c r="D59" s="1"/>
      <c r="E59" s="6" t="s">
        <v>38</v>
      </c>
      <c r="F59" s="17"/>
      <c r="G59" s="17" t="s">
        <v>42</v>
      </c>
      <c r="H59" s="17"/>
      <c r="I59" s="17"/>
      <c r="J59" s="17"/>
      <c r="K59" s="17"/>
      <c r="L59" s="17" t="s">
        <v>185</v>
      </c>
      <c r="M59" s="17"/>
      <c r="N59" s="17"/>
      <c r="O59" s="17"/>
      <c r="P59" s="17"/>
    </row>
    <row r="60" spans="1:16" x14ac:dyDescent="0.3">
      <c r="A60" s="1"/>
      <c r="B60" s="1"/>
      <c r="C60" s="1" t="s">
        <v>83</v>
      </c>
      <c r="D60" s="1"/>
      <c r="E60" s="6" t="s">
        <v>38</v>
      </c>
      <c r="F60" s="17"/>
      <c r="G60" s="17" t="s">
        <v>42</v>
      </c>
      <c r="H60" s="17"/>
      <c r="I60" s="17"/>
      <c r="J60" s="17"/>
      <c r="K60" s="17"/>
      <c r="L60" s="17" t="s">
        <v>185</v>
      </c>
      <c r="M60" s="17"/>
      <c r="N60" s="17"/>
      <c r="O60" s="17"/>
      <c r="P60" s="17"/>
    </row>
    <row r="61" spans="1:16" x14ac:dyDescent="0.3">
      <c r="A61" s="1"/>
      <c r="B61" s="1"/>
      <c r="C61" s="1" t="s">
        <v>84</v>
      </c>
      <c r="D61" s="1"/>
      <c r="E61" s="6" t="s">
        <v>38</v>
      </c>
      <c r="F61" s="17"/>
      <c r="G61" s="17" t="s">
        <v>42</v>
      </c>
      <c r="H61" s="17"/>
      <c r="I61" s="17"/>
      <c r="J61" s="17"/>
      <c r="K61" s="17"/>
      <c r="L61" s="17" t="s">
        <v>185</v>
      </c>
      <c r="M61" s="17"/>
      <c r="N61" s="17"/>
      <c r="O61" s="17"/>
      <c r="P61" s="17"/>
    </row>
    <row r="62" spans="1:16" x14ac:dyDescent="0.3">
      <c r="A62" s="1"/>
      <c r="B62" s="1"/>
      <c r="C62" s="1" t="s">
        <v>85</v>
      </c>
      <c r="D62" s="1"/>
      <c r="E62" s="6" t="s">
        <v>38</v>
      </c>
      <c r="F62" s="17"/>
      <c r="G62" s="17" t="s">
        <v>42</v>
      </c>
      <c r="H62" s="17"/>
      <c r="I62" s="17"/>
      <c r="J62" s="17"/>
      <c r="K62" s="17"/>
      <c r="L62" s="17" t="s">
        <v>185</v>
      </c>
      <c r="M62" s="17"/>
      <c r="N62" s="17"/>
      <c r="O62" s="17"/>
      <c r="P62" s="17"/>
    </row>
    <row r="63" spans="1:16" x14ac:dyDescent="0.3">
      <c r="A63" s="1"/>
      <c r="B63" s="1"/>
      <c r="C63" s="1" t="s">
        <v>86</v>
      </c>
      <c r="D63" s="1"/>
      <c r="E63" s="6" t="s">
        <v>38</v>
      </c>
      <c r="F63" s="17"/>
      <c r="G63" s="17" t="s">
        <v>42</v>
      </c>
      <c r="H63" s="17"/>
      <c r="I63" s="17"/>
      <c r="J63" s="17"/>
      <c r="K63" s="17"/>
      <c r="L63" s="17" t="s">
        <v>185</v>
      </c>
      <c r="M63" s="17"/>
      <c r="N63" s="17"/>
      <c r="O63" s="17"/>
      <c r="P63" s="17"/>
    </row>
    <row r="64" spans="1:16" x14ac:dyDescent="0.3">
      <c r="A64" s="1"/>
      <c r="B64" s="1"/>
      <c r="C64" s="1" t="s">
        <v>87</v>
      </c>
      <c r="D64" s="1"/>
      <c r="E64" s="6" t="s">
        <v>38</v>
      </c>
      <c r="F64" s="17"/>
      <c r="G64" s="17" t="s">
        <v>42</v>
      </c>
      <c r="H64" s="17"/>
      <c r="I64" s="17"/>
      <c r="J64" s="17"/>
      <c r="K64" s="17"/>
      <c r="L64" s="17" t="s">
        <v>185</v>
      </c>
      <c r="M64" s="17"/>
      <c r="N64" s="17"/>
      <c r="O64" s="17"/>
      <c r="P64" s="17"/>
    </row>
    <row r="65" spans="1:16" x14ac:dyDescent="0.3">
      <c r="A65" s="1"/>
      <c r="B65" s="1"/>
      <c r="C65" s="1" t="s">
        <v>88</v>
      </c>
      <c r="D65" s="1"/>
      <c r="E65" s="6" t="s">
        <v>38</v>
      </c>
      <c r="F65" s="17"/>
      <c r="G65" s="17" t="s">
        <v>42</v>
      </c>
      <c r="H65" s="17"/>
      <c r="I65" s="17"/>
      <c r="J65" s="17"/>
      <c r="K65" s="17"/>
      <c r="L65" s="17" t="s">
        <v>185</v>
      </c>
      <c r="M65" s="17"/>
      <c r="N65" s="17"/>
      <c r="O65" s="17"/>
      <c r="P65" s="17"/>
    </row>
    <row r="66" spans="1:16" x14ac:dyDescent="0.3">
      <c r="A66" s="1"/>
      <c r="B66" s="1"/>
      <c r="C66" s="2" t="s">
        <v>89</v>
      </c>
      <c r="D66" s="2"/>
      <c r="E66" s="6" t="s">
        <v>38</v>
      </c>
      <c r="F66" s="17"/>
      <c r="G66" s="17" t="s">
        <v>42</v>
      </c>
      <c r="H66" s="17"/>
      <c r="I66" s="17"/>
      <c r="J66" s="17"/>
      <c r="K66" s="17"/>
      <c r="L66" s="17" t="s">
        <v>185</v>
      </c>
      <c r="M66" s="17"/>
      <c r="N66" s="17"/>
      <c r="O66" s="17"/>
      <c r="P66" s="17"/>
    </row>
    <row r="67" spans="1:16" x14ac:dyDescent="0.3">
      <c r="A67" s="1"/>
      <c r="B67" s="1"/>
      <c r="C67" s="1" t="s">
        <v>90</v>
      </c>
      <c r="D67" s="1"/>
      <c r="E67" s="6" t="s">
        <v>38</v>
      </c>
      <c r="F67" s="17"/>
      <c r="G67" s="17" t="s">
        <v>42</v>
      </c>
      <c r="H67" s="17"/>
      <c r="I67" s="17"/>
      <c r="J67" s="17"/>
      <c r="K67" s="17"/>
      <c r="L67" s="17" t="s">
        <v>185</v>
      </c>
      <c r="M67" s="17"/>
      <c r="N67" s="17"/>
      <c r="O67" s="17"/>
      <c r="P67" s="17"/>
    </row>
    <row r="68" spans="1:16" x14ac:dyDescent="0.3">
      <c r="A68" s="1"/>
      <c r="B68" s="1"/>
      <c r="C68" s="1" t="s">
        <v>91</v>
      </c>
      <c r="D68" s="1"/>
      <c r="E68" s="6" t="s">
        <v>38</v>
      </c>
      <c r="F68" s="17"/>
      <c r="G68" s="17" t="s">
        <v>42</v>
      </c>
      <c r="H68" s="17"/>
      <c r="I68" s="17"/>
      <c r="J68" s="17"/>
      <c r="K68" s="17"/>
      <c r="L68" s="17" t="s">
        <v>185</v>
      </c>
      <c r="M68" s="17"/>
      <c r="N68" s="17"/>
      <c r="O68" s="17"/>
      <c r="P68" s="17"/>
    </row>
    <row r="69" spans="1:16" x14ac:dyDescent="0.3">
      <c r="A69" s="1"/>
      <c r="B69" s="1"/>
      <c r="C69" s="1" t="s">
        <v>92</v>
      </c>
      <c r="D69" s="1"/>
      <c r="E69" s="6" t="s">
        <v>38</v>
      </c>
      <c r="F69" s="17"/>
      <c r="G69" s="17" t="s">
        <v>42</v>
      </c>
      <c r="H69" s="17"/>
      <c r="I69" s="17"/>
      <c r="J69" s="17"/>
      <c r="K69" s="17"/>
      <c r="L69" s="17" t="s">
        <v>185</v>
      </c>
      <c r="M69" s="17"/>
      <c r="N69" s="17"/>
      <c r="O69" s="17"/>
      <c r="P69" s="17"/>
    </row>
    <row r="70" spans="1:16" x14ac:dyDescent="0.3">
      <c r="A70" s="1"/>
      <c r="B70" s="1"/>
      <c r="C70" s="1" t="s">
        <v>93</v>
      </c>
      <c r="D70" s="1"/>
      <c r="E70" s="6" t="s">
        <v>38</v>
      </c>
      <c r="F70" s="17"/>
      <c r="G70" s="17" t="s">
        <v>42</v>
      </c>
      <c r="H70" s="17"/>
      <c r="I70" s="17"/>
      <c r="J70" s="17"/>
      <c r="K70" s="17"/>
      <c r="L70" s="17" t="s">
        <v>185</v>
      </c>
      <c r="M70" s="17"/>
      <c r="N70" s="17"/>
      <c r="O70" s="17"/>
      <c r="P70" s="17"/>
    </row>
    <row r="71" spans="1:16" x14ac:dyDescent="0.3">
      <c r="A71" s="1"/>
      <c r="B71" s="1"/>
      <c r="C71" s="1" t="s">
        <v>94</v>
      </c>
      <c r="D71" s="1"/>
      <c r="E71" s="6" t="s">
        <v>38</v>
      </c>
      <c r="F71" s="17"/>
      <c r="G71" s="17" t="s">
        <v>42</v>
      </c>
      <c r="H71" s="17"/>
      <c r="I71" s="17"/>
      <c r="J71" s="17"/>
      <c r="K71" s="17"/>
      <c r="L71" s="17" t="s">
        <v>185</v>
      </c>
      <c r="M71" s="17"/>
      <c r="N71" s="17"/>
      <c r="O71" s="17"/>
      <c r="P71" s="17"/>
    </row>
    <row r="72" spans="1:16" x14ac:dyDescent="0.3">
      <c r="A72" s="1"/>
      <c r="B72" s="1"/>
      <c r="C72" s="1" t="s">
        <v>95</v>
      </c>
      <c r="D72" s="1"/>
      <c r="E72" s="6" t="s">
        <v>38</v>
      </c>
      <c r="F72" s="17"/>
      <c r="G72" s="17" t="s">
        <v>42</v>
      </c>
      <c r="H72" s="17"/>
      <c r="I72" s="17"/>
      <c r="J72" s="17"/>
      <c r="K72" s="17"/>
      <c r="L72" s="17" t="s">
        <v>185</v>
      </c>
      <c r="M72" s="17"/>
      <c r="N72" s="17"/>
      <c r="O72" s="17"/>
      <c r="P72" s="17"/>
    </row>
    <row r="73" spans="1:16" x14ac:dyDescent="0.3">
      <c r="A73" s="1"/>
      <c r="B73" s="1"/>
      <c r="C73" s="1" t="s">
        <v>96</v>
      </c>
      <c r="D73" s="1"/>
      <c r="E73" s="6" t="s">
        <v>38</v>
      </c>
      <c r="F73" s="17"/>
      <c r="G73" s="17" t="s">
        <v>42</v>
      </c>
      <c r="H73" s="17"/>
      <c r="I73" s="17"/>
      <c r="J73" s="17"/>
      <c r="K73" s="17"/>
      <c r="L73" s="17" t="s">
        <v>185</v>
      </c>
      <c r="M73" s="17"/>
      <c r="N73" s="17"/>
      <c r="O73" s="17"/>
      <c r="P73" s="17"/>
    </row>
    <row r="74" spans="1:16" x14ac:dyDescent="0.3">
      <c r="A74" s="1"/>
      <c r="B74" s="1"/>
      <c r="C74" s="1" t="s">
        <v>97</v>
      </c>
      <c r="D74" s="1"/>
      <c r="E74" s="6" t="s">
        <v>38</v>
      </c>
      <c r="F74" s="17"/>
      <c r="G74" s="17" t="s">
        <v>42</v>
      </c>
      <c r="H74" s="17"/>
      <c r="I74" s="17"/>
      <c r="J74" s="17"/>
      <c r="K74" s="17"/>
      <c r="L74" s="17" t="s">
        <v>185</v>
      </c>
      <c r="M74" s="17"/>
      <c r="N74" s="17"/>
      <c r="O74" s="17"/>
      <c r="P74" s="17"/>
    </row>
    <row r="75" spans="1:16" x14ac:dyDescent="0.3">
      <c r="A75" s="1"/>
      <c r="B75" s="1"/>
      <c r="C75" s="1" t="s">
        <v>98</v>
      </c>
      <c r="D75" s="1"/>
      <c r="E75" s="6" t="s">
        <v>38</v>
      </c>
      <c r="F75" s="17"/>
      <c r="G75" s="17" t="s">
        <v>42</v>
      </c>
      <c r="H75" s="17"/>
      <c r="I75" s="17"/>
      <c r="J75" s="17"/>
      <c r="K75" s="17"/>
      <c r="L75" s="17" t="s">
        <v>185</v>
      </c>
      <c r="M75" s="17"/>
      <c r="N75" s="17"/>
      <c r="O75" s="17"/>
      <c r="P75" s="17"/>
    </row>
    <row r="76" spans="1:16" x14ac:dyDescent="0.3">
      <c r="A76" s="1"/>
      <c r="B76" s="1"/>
      <c r="C76" s="1" t="s">
        <v>99</v>
      </c>
      <c r="D76" s="1"/>
      <c r="E76" s="6" t="s">
        <v>38</v>
      </c>
      <c r="F76" s="17"/>
      <c r="G76" s="17" t="s">
        <v>42</v>
      </c>
      <c r="H76" s="17"/>
      <c r="I76" s="17"/>
      <c r="J76" s="17"/>
      <c r="K76" s="17"/>
      <c r="L76" s="17" t="s">
        <v>185</v>
      </c>
      <c r="M76" s="17"/>
      <c r="N76" s="17"/>
      <c r="O76" s="17"/>
      <c r="P76" s="17"/>
    </row>
    <row r="77" spans="1:16" x14ac:dyDescent="0.3">
      <c r="A77" s="1"/>
      <c r="B77" s="1"/>
      <c r="C77" s="1" t="s">
        <v>100</v>
      </c>
      <c r="D77" s="1"/>
      <c r="E77" s="6" t="s">
        <v>38</v>
      </c>
      <c r="F77" s="17"/>
      <c r="G77" s="17" t="s">
        <v>42</v>
      </c>
      <c r="H77" s="17"/>
      <c r="I77" s="17"/>
      <c r="J77" s="17"/>
      <c r="K77" s="17"/>
      <c r="L77" s="17" t="s">
        <v>185</v>
      </c>
      <c r="M77" s="17"/>
      <c r="N77" s="17"/>
      <c r="O77" s="17"/>
      <c r="P77" s="17"/>
    </row>
    <row r="78" spans="1:16" x14ac:dyDescent="0.3">
      <c r="A78" s="1"/>
      <c r="B78" s="1"/>
      <c r="C78" s="1" t="s">
        <v>101</v>
      </c>
      <c r="D78" s="1"/>
      <c r="E78" s="6" t="s">
        <v>38</v>
      </c>
      <c r="F78" s="17"/>
      <c r="G78" s="17" t="s">
        <v>42</v>
      </c>
      <c r="H78" s="17"/>
      <c r="I78" s="17"/>
      <c r="J78" s="17"/>
      <c r="K78" s="17"/>
      <c r="L78" s="17" t="s">
        <v>185</v>
      </c>
      <c r="M78" s="17"/>
      <c r="N78" s="17"/>
      <c r="O78" s="17"/>
      <c r="P78" s="17"/>
    </row>
    <row r="79" spans="1:16" x14ac:dyDescent="0.3">
      <c r="A79" s="1"/>
      <c r="B79" s="1"/>
      <c r="C79" s="2" t="s">
        <v>102</v>
      </c>
      <c r="D79" s="2"/>
      <c r="E79" s="6" t="s">
        <v>38</v>
      </c>
      <c r="F79" s="17"/>
      <c r="G79" s="17" t="s">
        <v>42</v>
      </c>
      <c r="H79" s="17"/>
      <c r="I79" s="17"/>
      <c r="J79" s="17"/>
      <c r="K79" s="17"/>
      <c r="L79" s="17" t="s">
        <v>185</v>
      </c>
      <c r="M79" s="17"/>
      <c r="N79" s="17"/>
      <c r="O79" s="17"/>
      <c r="P79" s="17"/>
    </row>
    <row r="80" spans="1:16" x14ac:dyDescent="0.3">
      <c r="A80" s="1"/>
      <c r="B80" s="1"/>
      <c r="C80" s="1" t="s">
        <v>103</v>
      </c>
      <c r="D80" s="1"/>
      <c r="E80" s="6" t="s">
        <v>38</v>
      </c>
      <c r="F80" s="17"/>
      <c r="G80" s="17" t="s">
        <v>42</v>
      </c>
      <c r="H80" s="17"/>
      <c r="I80" s="17"/>
      <c r="J80" s="17"/>
      <c r="K80" s="17"/>
      <c r="L80" s="17" t="s">
        <v>185</v>
      </c>
      <c r="M80" s="17"/>
      <c r="N80" s="17"/>
      <c r="O80" s="17"/>
      <c r="P80" s="17"/>
    </row>
    <row r="81" spans="1:16" x14ac:dyDescent="0.3">
      <c r="A81" s="1"/>
      <c r="B81" s="1"/>
      <c r="C81" s="1" t="s">
        <v>104</v>
      </c>
      <c r="D81" s="1"/>
      <c r="E81" s="6" t="s">
        <v>38</v>
      </c>
      <c r="F81" s="17"/>
      <c r="G81" s="17" t="s">
        <v>42</v>
      </c>
      <c r="H81" s="17"/>
      <c r="I81" s="17"/>
      <c r="J81" s="17"/>
      <c r="K81" s="17"/>
      <c r="L81" s="17" t="s">
        <v>185</v>
      </c>
      <c r="M81" s="17"/>
      <c r="N81" s="17"/>
      <c r="O81" s="17"/>
      <c r="P81" s="17"/>
    </row>
    <row r="82" spans="1:16" x14ac:dyDescent="0.3">
      <c r="A82" s="1"/>
      <c r="B82" s="1"/>
      <c r="C82" s="1" t="s">
        <v>105</v>
      </c>
      <c r="D82" s="1"/>
      <c r="E82" s="6" t="s">
        <v>38</v>
      </c>
      <c r="F82" s="17"/>
      <c r="G82" s="17" t="s">
        <v>42</v>
      </c>
      <c r="H82" s="17"/>
      <c r="I82" s="17"/>
      <c r="J82" s="17"/>
      <c r="K82" s="17"/>
      <c r="L82" s="17" t="s">
        <v>185</v>
      </c>
      <c r="M82" s="17"/>
      <c r="N82" s="17"/>
      <c r="O82" s="17"/>
      <c r="P82" s="17"/>
    </row>
    <row r="83" spans="1:16" x14ac:dyDescent="0.3">
      <c r="A83" s="1"/>
      <c r="B83" s="1"/>
      <c r="C83" s="1" t="s">
        <v>106</v>
      </c>
      <c r="D83" s="1"/>
      <c r="E83" s="6" t="s">
        <v>38</v>
      </c>
      <c r="F83" s="17"/>
      <c r="G83" s="17" t="s">
        <v>42</v>
      </c>
      <c r="H83" s="17"/>
      <c r="I83" s="17"/>
      <c r="J83" s="17"/>
      <c r="K83" s="17"/>
      <c r="L83" s="17" t="s">
        <v>185</v>
      </c>
      <c r="M83" s="17"/>
      <c r="N83" s="17"/>
      <c r="O83" s="17"/>
      <c r="P83" s="17"/>
    </row>
    <row r="84" spans="1:16" x14ac:dyDescent="0.3">
      <c r="A84" s="1"/>
      <c r="B84" s="1"/>
      <c r="C84" s="1" t="s">
        <v>107</v>
      </c>
      <c r="D84" s="1"/>
      <c r="E84" s="6" t="s">
        <v>38</v>
      </c>
      <c r="F84" s="17"/>
      <c r="G84" s="17" t="s">
        <v>42</v>
      </c>
      <c r="H84" s="17"/>
      <c r="I84" s="17"/>
      <c r="J84" s="17"/>
      <c r="K84" s="17"/>
      <c r="L84" s="17" t="s">
        <v>185</v>
      </c>
      <c r="M84" s="17"/>
      <c r="N84" s="17"/>
      <c r="O84" s="17"/>
      <c r="P84" s="17"/>
    </row>
    <row r="85" spans="1:16" x14ac:dyDescent="0.3">
      <c r="A85" s="1"/>
      <c r="B85" s="1"/>
      <c r="C85" s="1" t="s">
        <v>108</v>
      </c>
      <c r="D85" s="1"/>
      <c r="E85" s="6" t="s">
        <v>38</v>
      </c>
      <c r="F85" s="17"/>
      <c r="G85" s="17" t="s">
        <v>42</v>
      </c>
      <c r="H85" s="17"/>
      <c r="I85" s="17"/>
      <c r="J85" s="17"/>
      <c r="K85" s="17"/>
      <c r="L85" s="17" t="s">
        <v>185</v>
      </c>
      <c r="M85" s="17"/>
      <c r="N85" s="17"/>
      <c r="O85" s="17"/>
      <c r="P85" s="17"/>
    </row>
    <row r="86" spans="1:16" x14ac:dyDescent="0.3">
      <c r="A86" s="1"/>
      <c r="B86" s="1"/>
      <c r="C86" s="1" t="s">
        <v>109</v>
      </c>
      <c r="D86" s="1"/>
      <c r="E86" s="6" t="s">
        <v>38</v>
      </c>
      <c r="F86" s="17"/>
      <c r="G86" s="17" t="s">
        <v>42</v>
      </c>
      <c r="H86" s="17"/>
      <c r="I86" s="17"/>
      <c r="J86" s="17"/>
      <c r="K86" s="17"/>
      <c r="L86" s="17" t="s">
        <v>185</v>
      </c>
      <c r="M86" s="17"/>
      <c r="N86" s="17"/>
      <c r="O86" s="17"/>
      <c r="P86" s="17"/>
    </row>
    <row r="87" spans="1:16" x14ac:dyDescent="0.3">
      <c r="A87" s="1"/>
      <c r="B87" s="1"/>
      <c r="C87" s="1" t="s">
        <v>110</v>
      </c>
      <c r="D87" s="1"/>
      <c r="E87" s="6" t="s">
        <v>38</v>
      </c>
      <c r="F87" s="17"/>
      <c r="G87" s="17" t="s">
        <v>42</v>
      </c>
      <c r="H87" s="17"/>
      <c r="I87" s="17"/>
      <c r="J87" s="17"/>
      <c r="K87" s="17"/>
      <c r="L87" s="17" t="s">
        <v>185</v>
      </c>
      <c r="M87" s="17"/>
      <c r="N87" s="17"/>
      <c r="O87" s="17"/>
      <c r="P87" s="17"/>
    </row>
    <row r="88" spans="1:16" x14ac:dyDescent="0.3">
      <c r="A88" s="1"/>
      <c r="B88" s="1"/>
      <c r="C88" s="1" t="s">
        <v>111</v>
      </c>
      <c r="D88" s="1"/>
      <c r="E88" s="6" t="s">
        <v>38</v>
      </c>
      <c r="F88" s="17"/>
      <c r="G88" s="17" t="s">
        <v>42</v>
      </c>
      <c r="H88" s="17"/>
      <c r="I88" s="17"/>
      <c r="J88" s="17"/>
      <c r="K88" s="17"/>
      <c r="L88" s="17" t="s">
        <v>185</v>
      </c>
      <c r="M88" s="17"/>
      <c r="N88" s="17"/>
      <c r="O88" s="17"/>
      <c r="P88" s="17"/>
    </row>
    <row r="89" spans="1:16" x14ac:dyDescent="0.3">
      <c r="A89" s="1"/>
      <c r="B89" s="1"/>
      <c r="C89" s="1" t="s">
        <v>112</v>
      </c>
      <c r="D89" s="1"/>
      <c r="E89" s="6" t="s">
        <v>38</v>
      </c>
      <c r="F89" s="17"/>
      <c r="G89" s="17" t="s">
        <v>42</v>
      </c>
      <c r="H89" s="17"/>
      <c r="I89" s="17"/>
      <c r="J89" s="17"/>
      <c r="K89" s="17"/>
      <c r="L89" s="17" t="s">
        <v>185</v>
      </c>
      <c r="M89" s="17"/>
      <c r="N89" s="17"/>
      <c r="O89" s="17"/>
      <c r="P89" s="17"/>
    </row>
    <row r="90" spans="1:16" x14ac:dyDescent="0.3">
      <c r="A90" s="1"/>
      <c r="B90" s="1"/>
      <c r="C90" s="1" t="s">
        <v>113</v>
      </c>
      <c r="D90" s="1"/>
      <c r="E90" s="6" t="s">
        <v>38</v>
      </c>
      <c r="F90" s="17"/>
      <c r="G90" s="17" t="s">
        <v>42</v>
      </c>
      <c r="H90" s="17"/>
      <c r="I90" s="17"/>
      <c r="J90" s="17"/>
      <c r="K90" s="17"/>
      <c r="L90" s="17" t="s">
        <v>185</v>
      </c>
      <c r="M90" s="17"/>
      <c r="N90" s="17"/>
      <c r="O90" s="17"/>
      <c r="P90" s="17"/>
    </row>
    <row r="91" spans="1:16" x14ac:dyDescent="0.3">
      <c r="A91" s="1"/>
      <c r="B91" s="1"/>
      <c r="C91" s="1" t="s">
        <v>114</v>
      </c>
      <c r="D91" s="1"/>
      <c r="E91" s="6" t="s">
        <v>38</v>
      </c>
      <c r="F91" s="17"/>
      <c r="G91" s="17" t="s">
        <v>42</v>
      </c>
      <c r="H91" s="17"/>
      <c r="I91" s="17"/>
      <c r="J91" s="17"/>
      <c r="K91" s="17"/>
      <c r="L91" s="17" t="s">
        <v>185</v>
      </c>
      <c r="M91" s="17"/>
      <c r="N91" s="17"/>
      <c r="O91" s="17"/>
      <c r="P91" s="17"/>
    </row>
    <row r="92" spans="1:16" x14ac:dyDescent="0.3">
      <c r="A92" s="1"/>
      <c r="B92" s="1"/>
      <c r="C92" s="1" t="s">
        <v>115</v>
      </c>
      <c r="D92" s="1"/>
      <c r="E92" s="6" t="s">
        <v>38</v>
      </c>
      <c r="F92" s="17"/>
      <c r="G92" s="17" t="s">
        <v>42</v>
      </c>
      <c r="H92" s="17"/>
      <c r="I92" s="17"/>
      <c r="J92" s="17"/>
      <c r="K92" s="17"/>
      <c r="L92" s="17" t="s">
        <v>185</v>
      </c>
      <c r="M92" s="17"/>
      <c r="N92" s="17"/>
      <c r="O92" s="17"/>
      <c r="P92" s="17"/>
    </row>
    <row r="93" spans="1:16" x14ac:dyDescent="0.3">
      <c r="A93" s="1"/>
      <c r="B93" s="1"/>
      <c r="C93" s="1" t="s">
        <v>116</v>
      </c>
      <c r="D93" s="1"/>
      <c r="E93" s="6" t="s">
        <v>38</v>
      </c>
      <c r="F93" s="17"/>
      <c r="G93" s="17" t="s">
        <v>42</v>
      </c>
      <c r="H93" s="17"/>
      <c r="I93" s="17"/>
      <c r="J93" s="17"/>
      <c r="K93" s="17"/>
      <c r="L93" s="17" t="s">
        <v>185</v>
      </c>
      <c r="M93" s="17"/>
      <c r="N93" s="17"/>
      <c r="O93" s="17"/>
      <c r="P93" s="17"/>
    </row>
    <row r="94" spans="1:16" x14ac:dyDescent="0.3">
      <c r="A94" s="1"/>
      <c r="B94" s="1"/>
      <c r="C94" s="1" t="s">
        <v>117</v>
      </c>
      <c r="D94" s="1"/>
      <c r="E94" s="6" t="s">
        <v>38</v>
      </c>
      <c r="F94" s="17"/>
      <c r="G94" s="17" t="s">
        <v>42</v>
      </c>
      <c r="H94" s="17"/>
      <c r="I94" s="17"/>
      <c r="J94" s="17"/>
      <c r="K94" s="17"/>
      <c r="L94" s="17" t="s">
        <v>185</v>
      </c>
      <c r="M94" s="17"/>
      <c r="N94" s="17"/>
      <c r="O94" s="17"/>
      <c r="P94" s="17"/>
    </row>
    <row r="95" spans="1:16" x14ac:dyDescent="0.3">
      <c r="A95" s="1"/>
      <c r="B95" s="1"/>
      <c r="C95" s="1" t="s">
        <v>118</v>
      </c>
      <c r="D95" s="1"/>
      <c r="E95" s="6" t="s">
        <v>38</v>
      </c>
      <c r="F95" s="17"/>
      <c r="G95" s="17" t="s">
        <v>42</v>
      </c>
      <c r="H95" s="17"/>
      <c r="I95" s="17"/>
      <c r="J95" s="17"/>
      <c r="K95" s="17"/>
      <c r="L95" s="17" t="s">
        <v>185</v>
      </c>
      <c r="M95" s="17"/>
      <c r="N95" s="17"/>
      <c r="O95" s="17"/>
      <c r="P95" s="17"/>
    </row>
    <row r="96" spans="1:16" x14ac:dyDescent="0.3">
      <c r="A96" s="1"/>
      <c r="B96" s="1"/>
      <c r="C96" s="1" t="s">
        <v>119</v>
      </c>
      <c r="D96" s="1"/>
      <c r="E96" s="6" t="s">
        <v>38</v>
      </c>
      <c r="F96" s="17"/>
      <c r="G96" s="17" t="s">
        <v>42</v>
      </c>
      <c r="H96" s="17"/>
      <c r="I96" s="17"/>
      <c r="J96" s="17"/>
      <c r="K96" s="17"/>
      <c r="L96" s="17" t="s">
        <v>185</v>
      </c>
      <c r="M96" s="17"/>
      <c r="N96" s="17"/>
      <c r="O96" s="17"/>
      <c r="P96" s="17"/>
    </row>
    <row r="97" spans="1:16" x14ac:dyDescent="0.3">
      <c r="A97" s="1"/>
      <c r="B97" s="1"/>
      <c r="C97" s="1" t="s">
        <v>120</v>
      </c>
      <c r="D97" s="1"/>
      <c r="E97" s="6" t="s">
        <v>38</v>
      </c>
      <c r="F97" s="17"/>
      <c r="G97" s="17" t="s">
        <v>42</v>
      </c>
      <c r="H97" s="17"/>
      <c r="I97" s="17"/>
      <c r="J97" s="17"/>
      <c r="K97" s="17"/>
      <c r="L97" s="17" t="s">
        <v>185</v>
      </c>
      <c r="M97" s="17"/>
      <c r="N97" s="17"/>
      <c r="O97" s="17"/>
      <c r="P97" s="17"/>
    </row>
    <row r="98" spans="1:16" x14ac:dyDescent="0.3">
      <c r="A98" s="1"/>
      <c r="B98" s="1"/>
      <c r="C98" s="1" t="s">
        <v>121</v>
      </c>
      <c r="D98" s="1"/>
      <c r="E98" s="6" t="s">
        <v>38</v>
      </c>
      <c r="F98" s="17"/>
      <c r="G98" s="17" t="s">
        <v>42</v>
      </c>
      <c r="H98" s="17"/>
      <c r="I98" s="17"/>
      <c r="J98" s="17"/>
      <c r="K98" s="17"/>
      <c r="L98" s="17" t="s">
        <v>185</v>
      </c>
      <c r="M98" s="17"/>
      <c r="N98" s="17"/>
      <c r="O98" s="17"/>
      <c r="P98" s="17"/>
    </row>
    <row r="99" spans="1:16" x14ac:dyDescent="0.3">
      <c r="A99" s="1"/>
      <c r="B99" s="1"/>
      <c r="C99" s="1" t="s">
        <v>122</v>
      </c>
      <c r="D99" s="1"/>
      <c r="E99" s="6" t="s">
        <v>38</v>
      </c>
      <c r="F99" s="17"/>
      <c r="G99" s="17" t="s">
        <v>42</v>
      </c>
      <c r="H99" s="17"/>
      <c r="I99" s="17"/>
      <c r="J99" s="17"/>
      <c r="K99" s="17"/>
      <c r="L99" s="17" t="s">
        <v>185</v>
      </c>
      <c r="M99" s="17"/>
      <c r="N99" s="17"/>
      <c r="O99" s="17"/>
      <c r="P99" s="17"/>
    </row>
    <row r="100" spans="1:16" x14ac:dyDescent="0.3">
      <c r="A100" s="1"/>
      <c r="B100" s="1"/>
      <c r="C100" s="1" t="s">
        <v>123</v>
      </c>
      <c r="D100" s="1"/>
      <c r="E100" s="6" t="s">
        <v>38</v>
      </c>
      <c r="F100" s="17"/>
      <c r="G100" s="17" t="s">
        <v>42</v>
      </c>
      <c r="H100" s="17"/>
      <c r="I100" s="17"/>
      <c r="J100" s="17"/>
      <c r="K100" s="17"/>
      <c r="L100" s="17" t="s">
        <v>185</v>
      </c>
      <c r="M100" s="17"/>
      <c r="N100" s="17"/>
      <c r="O100" s="17"/>
      <c r="P100" s="17"/>
    </row>
    <row r="101" spans="1:16" x14ac:dyDescent="0.3">
      <c r="A101" s="1"/>
      <c r="B101" s="1"/>
      <c r="C101" s="1" t="s">
        <v>124</v>
      </c>
      <c r="D101" s="1"/>
      <c r="E101" s="6" t="s">
        <v>38</v>
      </c>
      <c r="F101" s="17"/>
      <c r="G101" s="17" t="s">
        <v>42</v>
      </c>
      <c r="H101" s="17"/>
      <c r="I101" s="17"/>
      <c r="J101" s="17"/>
      <c r="K101" s="17"/>
      <c r="L101" s="17" t="s">
        <v>185</v>
      </c>
      <c r="M101" s="17"/>
      <c r="N101" s="17"/>
      <c r="O101" s="17"/>
      <c r="P101" s="17"/>
    </row>
    <row r="102" spans="1:16" x14ac:dyDescent="0.3">
      <c r="A102" s="1"/>
      <c r="B102" s="1"/>
      <c r="C102" s="1" t="s">
        <v>125</v>
      </c>
      <c r="D102" s="1"/>
      <c r="E102" s="6" t="s">
        <v>38</v>
      </c>
      <c r="F102" s="17"/>
      <c r="G102" s="17" t="s">
        <v>42</v>
      </c>
      <c r="H102" s="17"/>
      <c r="I102" s="17"/>
      <c r="J102" s="17"/>
      <c r="K102" s="17"/>
      <c r="L102" s="17" t="s">
        <v>185</v>
      </c>
      <c r="M102" s="17"/>
      <c r="N102" s="17"/>
      <c r="O102" s="17"/>
      <c r="P102" s="17"/>
    </row>
    <row r="103" spans="1:16" x14ac:dyDescent="0.3">
      <c r="A103" s="1"/>
      <c r="B103" s="1"/>
      <c r="C103" s="2" t="s">
        <v>126</v>
      </c>
      <c r="D103" s="2"/>
      <c r="E103" s="6" t="s">
        <v>38</v>
      </c>
      <c r="F103" s="17" t="s">
        <v>42</v>
      </c>
      <c r="G103" s="17"/>
      <c r="H103" s="17"/>
      <c r="I103" s="17"/>
      <c r="J103" s="17"/>
      <c r="K103" s="17" t="s">
        <v>185</v>
      </c>
      <c r="L103" s="17"/>
      <c r="M103" s="17"/>
      <c r="N103" s="17"/>
      <c r="O103" s="17"/>
      <c r="P103" s="17"/>
    </row>
    <row r="104" spans="1:16" x14ac:dyDescent="0.3">
      <c r="A104" s="1"/>
      <c r="B104" s="1"/>
      <c r="C104" s="1" t="s">
        <v>127</v>
      </c>
      <c r="D104" s="1"/>
      <c r="E104" s="6" t="s">
        <v>38</v>
      </c>
      <c r="F104" s="17" t="s">
        <v>42</v>
      </c>
      <c r="G104" s="17"/>
      <c r="H104" s="17"/>
      <c r="I104" s="17"/>
      <c r="J104" s="17"/>
      <c r="K104" s="17" t="s">
        <v>185</v>
      </c>
      <c r="L104" s="17"/>
      <c r="M104" s="17"/>
      <c r="N104" s="17"/>
      <c r="O104" s="17"/>
      <c r="P104" s="17"/>
    </row>
    <row r="105" spans="1:16" x14ac:dyDescent="0.3">
      <c r="A105" s="1"/>
      <c r="B105" s="1"/>
      <c r="C105" s="1" t="s">
        <v>128</v>
      </c>
      <c r="D105" s="1"/>
      <c r="E105" s="6" t="s">
        <v>38</v>
      </c>
      <c r="F105" s="17" t="s">
        <v>42</v>
      </c>
      <c r="G105" s="17"/>
      <c r="H105" s="17"/>
      <c r="I105" s="17"/>
      <c r="J105" s="17"/>
      <c r="K105" s="17" t="s">
        <v>185</v>
      </c>
      <c r="L105" s="17"/>
      <c r="M105" s="17"/>
      <c r="N105" s="17"/>
      <c r="O105" s="17"/>
      <c r="P105" s="17"/>
    </row>
    <row r="106" spans="1:16" x14ac:dyDescent="0.3">
      <c r="A106" s="1"/>
      <c r="B106" s="1"/>
      <c r="C106" s="1" t="s">
        <v>129</v>
      </c>
      <c r="D106" s="1"/>
      <c r="E106" s="6" t="s">
        <v>38</v>
      </c>
      <c r="F106" s="17" t="s">
        <v>42</v>
      </c>
      <c r="G106" s="17"/>
      <c r="H106" s="17"/>
      <c r="I106" s="17"/>
      <c r="J106" s="17"/>
      <c r="K106" s="17" t="s">
        <v>185</v>
      </c>
      <c r="L106" s="17"/>
      <c r="M106" s="17"/>
      <c r="N106" s="17"/>
      <c r="O106" s="17"/>
      <c r="P106" s="17"/>
    </row>
    <row r="107" spans="1:16" x14ac:dyDescent="0.3">
      <c r="A107" s="1"/>
      <c r="B107" s="1"/>
      <c r="C107" s="1" t="s">
        <v>130</v>
      </c>
      <c r="D107" s="1"/>
      <c r="E107" s="6" t="s">
        <v>38</v>
      </c>
      <c r="F107" s="17" t="s">
        <v>42</v>
      </c>
      <c r="G107" s="17"/>
      <c r="H107" s="17"/>
      <c r="I107" s="17"/>
      <c r="J107" s="17"/>
      <c r="K107" s="17" t="s">
        <v>185</v>
      </c>
      <c r="L107" s="17"/>
      <c r="M107" s="17"/>
      <c r="N107" s="17"/>
      <c r="O107" s="17"/>
      <c r="P107" s="17"/>
    </row>
    <row r="108" spans="1:16" x14ac:dyDescent="0.3">
      <c r="A108" s="1"/>
      <c r="B108" s="1"/>
      <c r="C108" s="1" t="s">
        <v>131</v>
      </c>
      <c r="D108" s="1"/>
      <c r="E108" s="6" t="s">
        <v>38</v>
      </c>
      <c r="F108" s="17" t="s">
        <v>42</v>
      </c>
      <c r="G108" s="17"/>
      <c r="H108" s="17"/>
      <c r="I108" s="17"/>
      <c r="J108" s="17"/>
      <c r="K108" s="17" t="s">
        <v>185</v>
      </c>
      <c r="L108" s="17"/>
      <c r="M108" s="17"/>
      <c r="N108" s="17"/>
      <c r="O108" s="17"/>
      <c r="P108" s="17"/>
    </row>
    <row r="109" spans="1:16" x14ac:dyDescent="0.3">
      <c r="A109" s="1"/>
      <c r="B109" s="1"/>
      <c r="C109" s="1" t="s">
        <v>132</v>
      </c>
      <c r="D109" s="1"/>
      <c r="E109" s="6" t="s">
        <v>38</v>
      </c>
      <c r="F109" s="17" t="s">
        <v>42</v>
      </c>
      <c r="G109" s="17"/>
      <c r="H109" s="17"/>
      <c r="I109" s="17"/>
      <c r="J109" s="17"/>
      <c r="K109" s="17" t="s">
        <v>185</v>
      </c>
      <c r="L109" s="17"/>
      <c r="M109" s="17"/>
      <c r="N109" s="17"/>
      <c r="O109" s="17"/>
      <c r="P109" s="17"/>
    </row>
    <row r="110" spans="1:16" x14ac:dyDescent="0.3">
      <c r="A110" s="1"/>
      <c r="B110" s="1"/>
      <c r="C110" s="1" t="s">
        <v>133</v>
      </c>
      <c r="D110" s="1"/>
      <c r="E110" s="6" t="s">
        <v>38</v>
      </c>
      <c r="F110" s="17" t="s">
        <v>42</v>
      </c>
      <c r="G110" s="17"/>
      <c r="H110" s="17"/>
      <c r="I110" s="17"/>
      <c r="J110" s="17"/>
      <c r="K110" s="17" t="s">
        <v>185</v>
      </c>
      <c r="L110" s="17"/>
      <c r="M110" s="17"/>
      <c r="N110" s="17"/>
      <c r="O110" s="17"/>
      <c r="P110" s="17"/>
    </row>
    <row r="111" spans="1:16" x14ac:dyDescent="0.3">
      <c r="A111" s="1"/>
      <c r="B111" s="1"/>
      <c r="C111" s="1" t="s">
        <v>134</v>
      </c>
      <c r="D111" s="1"/>
      <c r="E111" s="6" t="s">
        <v>38</v>
      </c>
      <c r="F111" s="17" t="s">
        <v>42</v>
      </c>
      <c r="G111" s="17"/>
      <c r="H111" s="17"/>
      <c r="I111" s="17"/>
      <c r="J111" s="17"/>
      <c r="K111" s="17" t="s">
        <v>185</v>
      </c>
      <c r="L111" s="17"/>
      <c r="M111" s="17"/>
      <c r="N111" s="17"/>
      <c r="O111" s="17"/>
      <c r="P111" s="17"/>
    </row>
    <row r="112" spans="1:16" x14ac:dyDescent="0.3">
      <c r="A112" s="1"/>
      <c r="B112" s="1"/>
      <c r="C112" s="1" t="s">
        <v>135</v>
      </c>
      <c r="D112" s="1"/>
      <c r="E112" s="6" t="s">
        <v>38</v>
      </c>
      <c r="F112" s="17" t="s">
        <v>42</v>
      </c>
      <c r="G112" s="17"/>
      <c r="H112" s="17"/>
      <c r="I112" s="17"/>
      <c r="J112" s="17"/>
      <c r="K112" s="17" t="s">
        <v>185</v>
      </c>
      <c r="L112" s="17"/>
      <c r="M112" s="17"/>
      <c r="N112" s="17"/>
      <c r="O112" s="17"/>
      <c r="P112" s="17"/>
    </row>
    <row r="113" spans="1:16" x14ac:dyDescent="0.3">
      <c r="A113" s="1"/>
      <c r="B113" s="1"/>
      <c r="C113" s="1" t="s">
        <v>136</v>
      </c>
      <c r="D113" s="1"/>
      <c r="E113" s="6" t="s">
        <v>38</v>
      </c>
      <c r="F113" s="17" t="s">
        <v>42</v>
      </c>
      <c r="G113" s="17"/>
      <c r="H113" s="17"/>
      <c r="I113" s="17"/>
      <c r="J113" s="17"/>
      <c r="K113" s="17" t="s">
        <v>185</v>
      </c>
      <c r="L113" s="17"/>
      <c r="M113" s="17"/>
      <c r="N113" s="17"/>
      <c r="O113" s="17"/>
      <c r="P113" s="17"/>
    </row>
    <row r="114" spans="1:16" x14ac:dyDescent="0.3">
      <c r="A114" s="1"/>
      <c r="B114" s="1"/>
      <c r="C114" s="1" t="s">
        <v>137</v>
      </c>
      <c r="D114" s="1"/>
      <c r="E114" s="6" t="s">
        <v>38</v>
      </c>
      <c r="F114" s="17" t="s">
        <v>42</v>
      </c>
      <c r="G114" s="17"/>
      <c r="H114" s="17"/>
      <c r="I114" s="17"/>
      <c r="J114" s="17"/>
      <c r="K114" s="17" t="s">
        <v>185</v>
      </c>
      <c r="L114" s="17"/>
      <c r="M114" s="17"/>
      <c r="N114" s="17"/>
      <c r="O114" s="17"/>
      <c r="P114" s="17"/>
    </row>
    <row r="115" spans="1:16" x14ac:dyDescent="0.3">
      <c r="A115" s="1"/>
      <c r="B115" s="1"/>
      <c r="C115" s="1" t="s">
        <v>138</v>
      </c>
      <c r="D115" s="1"/>
      <c r="E115" s="6" t="s">
        <v>38</v>
      </c>
      <c r="F115" s="17" t="s">
        <v>42</v>
      </c>
      <c r="G115" s="17"/>
      <c r="H115" s="17"/>
      <c r="I115" s="17"/>
      <c r="J115" s="17"/>
      <c r="K115" s="17" t="s">
        <v>185</v>
      </c>
      <c r="L115" s="17"/>
      <c r="M115" s="17"/>
      <c r="N115" s="17"/>
      <c r="O115" s="17"/>
      <c r="P115" s="17"/>
    </row>
    <row r="116" spans="1:16" ht="45" customHeight="1" x14ac:dyDescent="0.3">
      <c r="A116" s="1"/>
      <c r="B116" s="1"/>
      <c r="C116" s="27" t="s">
        <v>186</v>
      </c>
      <c r="D116" s="28"/>
      <c r="E116" s="6" t="s">
        <v>38</v>
      </c>
      <c r="F116" s="17" t="s">
        <v>42</v>
      </c>
      <c r="G116" s="17"/>
      <c r="H116" s="17"/>
      <c r="I116" s="17"/>
      <c r="J116" s="17"/>
      <c r="K116" s="17" t="s">
        <v>185</v>
      </c>
      <c r="L116" s="17"/>
      <c r="M116" s="17"/>
      <c r="N116" s="17"/>
      <c r="O116" s="17"/>
      <c r="P116" s="17"/>
    </row>
    <row r="117" spans="1:16" ht="49.2" customHeight="1" x14ac:dyDescent="0.3">
      <c r="A117" s="1"/>
      <c r="B117" s="1"/>
      <c r="C117" s="1"/>
      <c r="D117" s="29" t="s">
        <v>187</v>
      </c>
      <c r="E117" s="6" t="s">
        <v>38</v>
      </c>
      <c r="F117" s="17" t="s">
        <v>42</v>
      </c>
      <c r="G117" s="17"/>
      <c r="H117" s="17"/>
      <c r="I117" s="17"/>
      <c r="J117" s="17"/>
      <c r="K117" s="17" t="s">
        <v>185</v>
      </c>
      <c r="L117" s="17"/>
      <c r="M117" s="17"/>
      <c r="N117" s="17"/>
      <c r="O117" s="17"/>
      <c r="P117" s="17"/>
    </row>
    <row r="118" spans="1:16" x14ac:dyDescent="0.3">
      <c r="A118" s="1"/>
      <c r="B118" s="1"/>
      <c r="C118" s="1"/>
      <c r="D118" s="29" t="s">
        <v>188</v>
      </c>
      <c r="E118" s="6" t="s">
        <v>38</v>
      </c>
      <c r="F118" s="17" t="s">
        <v>42</v>
      </c>
      <c r="G118" s="17"/>
      <c r="H118" s="17"/>
      <c r="I118" s="17"/>
      <c r="J118" s="17"/>
      <c r="K118" s="17" t="s">
        <v>185</v>
      </c>
      <c r="L118" s="17"/>
      <c r="M118" s="17"/>
      <c r="N118" s="17"/>
      <c r="O118" s="17"/>
      <c r="P118" s="17"/>
    </row>
    <row r="119" spans="1:16" ht="57.6" x14ac:dyDescent="0.3">
      <c r="A119" s="1"/>
      <c r="B119" s="1"/>
      <c r="C119" s="1"/>
      <c r="D119" s="29" t="s">
        <v>189</v>
      </c>
      <c r="E119" s="6" t="s">
        <v>38</v>
      </c>
      <c r="F119" s="17" t="s">
        <v>42</v>
      </c>
      <c r="G119" s="17"/>
      <c r="H119" s="17"/>
      <c r="I119" s="17"/>
      <c r="J119" s="17"/>
      <c r="K119" s="17" t="s">
        <v>185</v>
      </c>
      <c r="L119" s="17"/>
      <c r="M119" s="17"/>
      <c r="N119" s="17"/>
      <c r="O119" s="17"/>
      <c r="P119" s="17"/>
    </row>
    <row r="120" spans="1:16" x14ac:dyDescent="0.3">
      <c r="A120" s="1"/>
      <c r="B120" s="1"/>
      <c r="C120" s="1"/>
      <c r="D120" s="29" t="s">
        <v>190</v>
      </c>
      <c r="E120" s="6" t="s">
        <v>38</v>
      </c>
      <c r="F120" s="17" t="s">
        <v>42</v>
      </c>
      <c r="G120" s="17"/>
      <c r="H120" s="17"/>
      <c r="I120" s="17"/>
      <c r="J120" s="17"/>
      <c r="K120" s="17" t="s">
        <v>185</v>
      </c>
      <c r="L120" s="17"/>
      <c r="M120" s="17"/>
      <c r="N120" s="17"/>
      <c r="O120" s="17"/>
      <c r="P120" s="17"/>
    </row>
    <row r="121" spans="1:16" x14ac:dyDescent="0.3">
      <c r="A121" s="1"/>
      <c r="B121" s="1"/>
      <c r="C121" s="2" t="s">
        <v>139</v>
      </c>
      <c r="D121" s="2"/>
      <c r="E121" s="6" t="s">
        <v>38</v>
      </c>
      <c r="F121" s="17" t="s">
        <v>42</v>
      </c>
      <c r="G121" s="17"/>
      <c r="H121" s="17"/>
      <c r="I121" s="17"/>
      <c r="J121" s="17"/>
      <c r="K121" s="17" t="s">
        <v>185</v>
      </c>
      <c r="L121" s="17"/>
      <c r="M121" s="17" t="s">
        <v>185</v>
      </c>
      <c r="N121" s="17"/>
      <c r="O121" s="17"/>
      <c r="P121" s="17"/>
    </row>
    <row r="122" spans="1:16" x14ac:dyDescent="0.3">
      <c r="A122" s="1"/>
      <c r="B122" s="1"/>
      <c r="C122" s="1" t="s">
        <v>140</v>
      </c>
      <c r="D122" s="1"/>
      <c r="E122" s="6" t="s">
        <v>38</v>
      </c>
      <c r="F122" s="17" t="s">
        <v>42</v>
      </c>
      <c r="G122" s="17"/>
      <c r="H122" s="17"/>
      <c r="I122" s="17"/>
      <c r="J122" s="17"/>
      <c r="K122" s="17" t="s">
        <v>185</v>
      </c>
      <c r="L122" s="17"/>
      <c r="M122" s="17" t="s">
        <v>185</v>
      </c>
      <c r="N122" s="17"/>
      <c r="O122" s="17"/>
      <c r="P122" s="17"/>
    </row>
    <row r="123" spans="1:16" x14ac:dyDescent="0.3">
      <c r="A123" s="1"/>
      <c r="B123" s="1"/>
      <c r="C123" s="1" t="s">
        <v>141</v>
      </c>
      <c r="D123" s="1"/>
      <c r="E123" s="6" t="s">
        <v>38</v>
      </c>
      <c r="F123" s="17" t="s">
        <v>42</v>
      </c>
      <c r="G123" s="17"/>
      <c r="H123" s="17"/>
      <c r="I123" s="17"/>
      <c r="J123" s="17"/>
      <c r="K123" s="17" t="s">
        <v>185</v>
      </c>
      <c r="L123" s="17"/>
      <c r="M123" s="17" t="s">
        <v>185</v>
      </c>
      <c r="N123" s="17"/>
      <c r="O123" s="17"/>
      <c r="P123" s="17"/>
    </row>
    <row r="124" spans="1:16" x14ac:dyDescent="0.3">
      <c r="A124" s="1"/>
      <c r="B124" s="1"/>
      <c r="C124" s="1" t="s">
        <v>142</v>
      </c>
      <c r="D124" s="1"/>
      <c r="E124" s="6" t="s">
        <v>38</v>
      </c>
      <c r="F124" s="17" t="s">
        <v>42</v>
      </c>
      <c r="G124" s="17"/>
      <c r="H124" s="17"/>
      <c r="I124" s="17"/>
      <c r="J124" s="17"/>
      <c r="K124" s="17" t="s">
        <v>185</v>
      </c>
      <c r="L124" s="17"/>
      <c r="M124" s="17" t="s">
        <v>185</v>
      </c>
      <c r="N124" s="17"/>
      <c r="O124" s="17"/>
      <c r="P124" s="17"/>
    </row>
    <row r="125" spans="1:16" x14ac:dyDescent="0.3">
      <c r="A125" s="1"/>
      <c r="B125" s="1"/>
      <c r="C125" s="1" t="s">
        <v>143</v>
      </c>
      <c r="D125" s="1"/>
      <c r="E125" s="6" t="s">
        <v>38</v>
      </c>
      <c r="F125" s="17" t="s">
        <v>42</v>
      </c>
      <c r="G125" s="17"/>
      <c r="H125" s="17"/>
      <c r="I125" s="17"/>
      <c r="J125" s="17"/>
      <c r="K125" s="17" t="s">
        <v>185</v>
      </c>
      <c r="L125" s="17"/>
      <c r="M125" s="17" t="s">
        <v>185</v>
      </c>
      <c r="N125" s="17"/>
      <c r="O125" s="17"/>
      <c r="P125" s="17"/>
    </row>
    <row r="126" spans="1:16" x14ac:dyDescent="0.3">
      <c r="A126" s="1"/>
      <c r="B126" s="1"/>
      <c r="C126" s="1" t="s">
        <v>144</v>
      </c>
      <c r="D126" s="1"/>
      <c r="E126" s="6" t="s">
        <v>38</v>
      </c>
      <c r="F126" s="17" t="s">
        <v>42</v>
      </c>
      <c r="G126" s="17"/>
      <c r="H126" s="17"/>
      <c r="I126" s="17"/>
      <c r="J126" s="17"/>
      <c r="K126" s="17" t="s">
        <v>185</v>
      </c>
      <c r="L126" s="17"/>
      <c r="M126" s="17" t="s">
        <v>185</v>
      </c>
      <c r="N126" s="17"/>
      <c r="O126" s="17"/>
      <c r="P126" s="17"/>
    </row>
    <row r="127" spans="1:16" x14ac:dyDescent="0.3">
      <c r="A127" s="1"/>
      <c r="B127" s="1"/>
      <c r="C127" s="1" t="s">
        <v>145</v>
      </c>
      <c r="D127" s="1"/>
      <c r="E127" s="6" t="s">
        <v>38</v>
      </c>
      <c r="F127" s="17" t="s">
        <v>42</v>
      </c>
      <c r="G127" s="17"/>
      <c r="H127" s="17"/>
      <c r="I127" s="17"/>
      <c r="J127" s="17"/>
      <c r="K127" s="17" t="s">
        <v>185</v>
      </c>
      <c r="L127" s="17"/>
      <c r="M127" s="17" t="s">
        <v>185</v>
      </c>
      <c r="N127" s="17"/>
      <c r="O127" s="17"/>
      <c r="P127" s="17"/>
    </row>
    <row r="128" spans="1:16" x14ac:dyDescent="0.3">
      <c r="A128" s="1"/>
      <c r="B128" s="1"/>
      <c r="C128" s="1" t="s">
        <v>146</v>
      </c>
      <c r="D128" s="1"/>
      <c r="E128" s="6" t="s">
        <v>38</v>
      </c>
      <c r="F128" s="17" t="s">
        <v>42</v>
      </c>
      <c r="G128" s="17"/>
      <c r="H128" s="17"/>
      <c r="I128" s="17"/>
      <c r="J128" s="17"/>
      <c r="K128" s="17" t="s">
        <v>185</v>
      </c>
      <c r="L128" s="17"/>
      <c r="M128" s="17" t="s">
        <v>185</v>
      </c>
      <c r="N128" s="17"/>
      <c r="O128" s="17"/>
      <c r="P128" s="17"/>
    </row>
    <row r="129" spans="1:16" x14ac:dyDescent="0.3">
      <c r="A129" s="1"/>
      <c r="B129" s="1"/>
      <c r="C129" s="2" t="s">
        <v>147</v>
      </c>
      <c r="D129" s="2"/>
      <c r="E129" s="6" t="s">
        <v>38</v>
      </c>
      <c r="F129" s="17" t="s">
        <v>42</v>
      </c>
      <c r="G129" s="17"/>
      <c r="H129" s="17"/>
      <c r="I129" s="17"/>
      <c r="J129" s="17"/>
      <c r="K129" s="17" t="s">
        <v>185</v>
      </c>
      <c r="L129" s="17"/>
      <c r="M129" s="17"/>
      <c r="N129" s="17"/>
      <c r="O129" s="17"/>
      <c r="P129" s="17"/>
    </row>
    <row r="130" spans="1:16" x14ac:dyDescent="0.3">
      <c r="A130" s="1"/>
      <c r="B130" s="1"/>
      <c r="C130" s="1" t="s">
        <v>148</v>
      </c>
      <c r="D130" s="1"/>
      <c r="E130" s="6" t="s">
        <v>38</v>
      </c>
      <c r="F130" s="17" t="s">
        <v>42</v>
      </c>
      <c r="G130" s="17"/>
      <c r="H130" s="17"/>
      <c r="I130" s="17"/>
      <c r="J130" s="17"/>
      <c r="K130" s="17" t="s">
        <v>185</v>
      </c>
      <c r="L130" s="17"/>
      <c r="M130" s="17"/>
      <c r="N130" s="17"/>
      <c r="O130" s="17"/>
      <c r="P130" s="17"/>
    </row>
    <row r="131" spans="1:16" x14ac:dyDescent="0.3">
      <c r="A131" s="1"/>
      <c r="B131" s="1"/>
      <c r="C131" s="1" t="s">
        <v>149</v>
      </c>
      <c r="D131" s="1"/>
      <c r="E131" s="6" t="s">
        <v>38</v>
      </c>
      <c r="F131" s="17" t="s">
        <v>42</v>
      </c>
      <c r="G131" s="17"/>
      <c r="H131" s="17"/>
      <c r="I131" s="17"/>
      <c r="J131" s="17"/>
      <c r="K131" s="17" t="s">
        <v>185</v>
      </c>
      <c r="L131" s="17"/>
      <c r="M131" s="17"/>
      <c r="N131" s="17"/>
      <c r="O131" s="17"/>
      <c r="P131" s="17"/>
    </row>
    <row r="132" spans="1:16" x14ac:dyDescent="0.3">
      <c r="A132" s="1"/>
      <c r="B132" s="1"/>
      <c r="C132" s="1" t="s">
        <v>150</v>
      </c>
      <c r="D132" s="1"/>
      <c r="E132" s="6" t="s">
        <v>38</v>
      </c>
      <c r="F132" s="17" t="s">
        <v>42</v>
      </c>
      <c r="G132" s="17"/>
      <c r="H132" s="17"/>
      <c r="I132" s="17"/>
      <c r="J132" s="17"/>
      <c r="K132" s="17" t="s">
        <v>185</v>
      </c>
      <c r="L132" s="17"/>
      <c r="M132" s="17"/>
      <c r="N132" s="17"/>
      <c r="O132" s="17"/>
      <c r="P132" s="17"/>
    </row>
    <row r="133" spans="1:16" x14ac:dyDescent="0.3">
      <c r="A133" s="1"/>
      <c r="B133" s="1"/>
      <c r="C133" s="1" t="s">
        <v>151</v>
      </c>
      <c r="D133" s="1"/>
      <c r="E133" s="6" t="s">
        <v>38</v>
      </c>
      <c r="F133" s="17" t="s">
        <v>42</v>
      </c>
      <c r="G133" s="17"/>
      <c r="H133" s="17"/>
      <c r="I133" s="17"/>
      <c r="J133" s="17"/>
      <c r="K133" s="17" t="s">
        <v>185</v>
      </c>
      <c r="L133" s="17"/>
      <c r="M133" s="17"/>
      <c r="N133" s="17"/>
      <c r="O133" s="17"/>
      <c r="P133" s="17"/>
    </row>
    <row r="134" spans="1:16" x14ac:dyDescent="0.3">
      <c r="A134" s="1"/>
      <c r="B134" s="1"/>
      <c r="C134" s="1" t="s">
        <v>152</v>
      </c>
      <c r="D134" s="1"/>
      <c r="E134" s="6" t="s">
        <v>38</v>
      </c>
      <c r="F134" s="17" t="s">
        <v>42</v>
      </c>
      <c r="G134" s="17"/>
      <c r="H134" s="17"/>
      <c r="I134" s="17"/>
      <c r="J134" s="17"/>
      <c r="K134" s="17" t="s">
        <v>185</v>
      </c>
      <c r="L134" s="17"/>
      <c r="M134" s="17"/>
      <c r="N134" s="17"/>
      <c r="O134" s="17"/>
      <c r="P134" s="17"/>
    </row>
    <row r="135" spans="1:16" x14ac:dyDescent="0.3">
      <c r="A135" s="1"/>
      <c r="B135" s="1"/>
      <c r="C135" s="1" t="s">
        <v>153</v>
      </c>
      <c r="D135" s="1"/>
      <c r="E135" s="6" t="s">
        <v>38</v>
      </c>
      <c r="F135" s="17" t="s">
        <v>42</v>
      </c>
      <c r="G135" s="17"/>
      <c r="H135" s="17"/>
      <c r="I135" s="17"/>
      <c r="J135" s="17"/>
      <c r="K135" s="17" t="s">
        <v>185</v>
      </c>
      <c r="L135" s="17"/>
      <c r="M135" s="17"/>
      <c r="N135" s="17"/>
      <c r="O135" s="17"/>
      <c r="P135" s="17"/>
    </row>
    <row r="136" spans="1:16" x14ac:dyDescent="0.3">
      <c r="A136" s="1"/>
      <c r="B136" s="1"/>
      <c r="C136" s="1" t="s">
        <v>154</v>
      </c>
      <c r="D136" s="1"/>
      <c r="E136" s="6" t="s">
        <v>38</v>
      </c>
      <c r="F136" s="17" t="s">
        <v>42</v>
      </c>
      <c r="G136" s="17"/>
      <c r="H136" s="17"/>
      <c r="I136" s="17"/>
      <c r="J136" s="17"/>
      <c r="K136" s="17" t="s">
        <v>185</v>
      </c>
      <c r="L136" s="17"/>
      <c r="M136" s="17"/>
      <c r="N136" s="17"/>
      <c r="O136" s="17"/>
      <c r="P136" s="17"/>
    </row>
    <row r="137" spans="1:16" x14ac:dyDescent="0.3">
      <c r="A137" s="1"/>
      <c r="B137" s="1"/>
      <c r="C137" s="1" t="s">
        <v>155</v>
      </c>
      <c r="D137" s="1"/>
      <c r="E137" s="6" t="s">
        <v>38</v>
      </c>
      <c r="F137" s="17" t="s">
        <v>42</v>
      </c>
      <c r="G137" s="17"/>
      <c r="H137" s="17"/>
      <c r="I137" s="17"/>
      <c r="J137" s="17"/>
      <c r="K137" s="17" t="s">
        <v>185</v>
      </c>
      <c r="L137" s="17"/>
      <c r="M137" s="17"/>
      <c r="N137" s="17"/>
      <c r="O137" s="17"/>
      <c r="P137" s="17"/>
    </row>
    <row r="138" spans="1:16" x14ac:dyDescent="0.3">
      <c r="A138" s="1"/>
      <c r="B138" s="1"/>
      <c r="C138" s="1" t="s">
        <v>156</v>
      </c>
      <c r="D138" s="1"/>
      <c r="E138" s="6" t="s">
        <v>38</v>
      </c>
      <c r="F138" s="17" t="s">
        <v>42</v>
      </c>
      <c r="G138" s="17"/>
      <c r="H138" s="17"/>
      <c r="I138" s="17"/>
      <c r="J138" s="17"/>
      <c r="K138" s="17" t="s">
        <v>185</v>
      </c>
      <c r="L138" s="17"/>
      <c r="M138" s="17"/>
      <c r="N138" s="17"/>
      <c r="O138" s="17"/>
      <c r="P138" s="17"/>
    </row>
    <row r="139" spans="1:16" x14ac:dyDescent="0.3">
      <c r="A139" s="1"/>
      <c r="B139" s="1"/>
      <c r="C139" s="2" t="s">
        <v>157</v>
      </c>
      <c r="D139" s="2"/>
      <c r="E139" s="6" t="s">
        <v>38</v>
      </c>
      <c r="F139" s="17" t="s">
        <v>42</v>
      </c>
      <c r="G139" s="17"/>
      <c r="H139" s="17"/>
      <c r="I139" s="17"/>
      <c r="J139" s="17"/>
      <c r="K139" s="17" t="s">
        <v>185</v>
      </c>
      <c r="L139" s="17"/>
      <c r="M139" s="17"/>
      <c r="N139" s="17"/>
      <c r="O139" s="17"/>
      <c r="P139" s="17"/>
    </row>
    <row r="140" spans="1:16" x14ac:dyDescent="0.3">
      <c r="A140" s="1"/>
      <c r="B140" s="1"/>
      <c r="C140" s="1" t="s">
        <v>158</v>
      </c>
      <c r="D140" s="1"/>
      <c r="E140" s="6" t="s">
        <v>38</v>
      </c>
      <c r="F140" s="17" t="s">
        <v>42</v>
      </c>
      <c r="G140" s="17"/>
      <c r="H140" s="17"/>
      <c r="I140" s="17"/>
      <c r="J140" s="17"/>
      <c r="K140" s="17" t="s">
        <v>185</v>
      </c>
      <c r="L140" s="17"/>
      <c r="M140" s="17"/>
      <c r="N140" s="17"/>
      <c r="O140" s="17"/>
      <c r="P140" s="17"/>
    </row>
    <row r="141" spans="1:16" x14ac:dyDescent="0.3">
      <c r="A141" s="1"/>
      <c r="B141" s="1"/>
      <c r="C141" s="1" t="s">
        <v>159</v>
      </c>
      <c r="D141" s="1"/>
      <c r="E141" s="6" t="s">
        <v>38</v>
      </c>
      <c r="F141" s="17" t="s">
        <v>42</v>
      </c>
      <c r="G141" s="17"/>
      <c r="H141" s="17"/>
      <c r="I141" s="17"/>
      <c r="J141" s="17"/>
      <c r="K141" s="17" t="s">
        <v>185</v>
      </c>
      <c r="L141" s="17"/>
      <c r="M141" s="17"/>
      <c r="N141" s="17"/>
      <c r="O141" s="17"/>
      <c r="P141" s="17"/>
    </row>
    <row r="142" spans="1:16" x14ac:dyDescent="0.3">
      <c r="A142" s="1"/>
      <c r="B142" s="1"/>
      <c r="C142" s="1" t="s">
        <v>160</v>
      </c>
      <c r="D142" s="1"/>
      <c r="E142" s="6" t="s">
        <v>38</v>
      </c>
      <c r="F142" s="17" t="s">
        <v>42</v>
      </c>
      <c r="G142" s="17"/>
      <c r="H142" s="17"/>
      <c r="I142" s="17"/>
      <c r="J142" s="17"/>
      <c r="K142" s="17" t="s">
        <v>185</v>
      </c>
      <c r="L142" s="17"/>
      <c r="M142" s="17"/>
      <c r="N142" s="17"/>
      <c r="O142" s="17"/>
      <c r="P142" s="17"/>
    </row>
    <row r="143" spans="1:16" x14ac:dyDescent="0.3">
      <c r="A143" s="1"/>
      <c r="B143" s="1"/>
      <c r="C143" s="1" t="s">
        <v>161</v>
      </c>
      <c r="D143" s="1"/>
      <c r="E143" s="6" t="s">
        <v>38</v>
      </c>
      <c r="F143" s="17" t="s">
        <v>42</v>
      </c>
      <c r="G143" s="17"/>
      <c r="H143" s="17"/>
      <c r="I143" s="17"/>
      <c r="J143" s="17"/>
      <c r="K143" s="17" t="s">
        <v>185</v>
      </c>
      <c r="L143" s="17"/>
      <c r="M143" s="17"/>
      <c r="N143" s="17"/>
      <c r="O143" s="17"/>
      <c r="P143" s="17"/>
    </row>
    <row r="144" spans="1:16" x14ac:dyDescent="0.3">
      <c r="A144" s="1"/>
      <c r="B144" s="1"/>
      <c r="C144" s="1" t="s">
        <v>162</v>
      </c>
      <c r="D144" s="1"/>
      <c r="E144" s="6" t="s">
        <v>38</v>
      </c>
      <c r="F144" s="17" t="s">
        <v>42</v>
      </c>
      <c r="G144" s="17"/>
      <c r="H144" s="17"/>
      <c r="I144" s="17"/>
      <c r="J144" s="17"/>
      <c r="K144" s="17" t="s">
        <v>185</v>
      </c>
      <c r="L144" s="17"/>
      <c r="M144" s="17"/>
      <c r="N144" s="17"/>
      <c r="O144" s="17"/>
      <c r="P144" s="17"/>
    </row>
    <row r="145" spans="1:16" x14ac:dyDescent="0.3">
      <c r="A145" s="1"/>
      <c r="B145" s="1"/>
      <c r="C145" s="1" t="s">
        <v>163</v>
      </c>
      <c r="D145" s="1"/>
      <c r="E145" s="6" t="s">
        <v>38</v>
      </c>
      <c r="F145" s="17" t="s">
        <v>42</v>
      </c>
      <c r="G145" s="17"/>
      <c r="H145" s="17"/>
      <c r="I145" s="17"/>
      <c r="J145" s="17"/>
      <c r="K145" s="17" t="s">
        <v>185</v>
      </c>
      <c r="L145" s="17"/>
      <c r="M145" s="17"/>
      <c r="N145" s="17"/>
      <c r="O145" s="17"/>
      <c r="P145" s="17"/>
    </row>
    <row r="146" spans="1:16" x14ac:dyDescent="0.3">
      <c r="A146" s="1"/>
      <c r="B146" s="1"/>
      <c r="C146" s="2" t="s">
        <v>164</v>
      </c>
      <c r="D146" s="2"/>
      <c r="E146" s="6" t="s">
        <v>38</v>
      </c>
      <c r="F146" s="17" t="s">
        <v>42</v>
      </c>
      <c r="G146" s="17"/>
      <c r="H146" s="17"/>
      <c r="I146" s="17"/>
      <c r="J146" s="17"/>
      <c r="K146" s="17" t="s">
        <v>185</v>
      </c>
      <c r="L146" s="17"/>
      <c r="M146" s="17"/>
      <c r="N146" s="17"/>
      <c r="O146" s="17"/>
      <c r="P146" s="17"/>
    </row>
    <row r="147" spans="1:16" x14ac:dyDescent="0.3">
      <c r="A147" s="1"/>
      <c r="B147" s="1"/>
      <c r="C147" s="1" t="s">
        <v>165</v>
      </c>
      <c r="D147" s="1"/>
      <c r="E147" s="6" t="s">
        <v>38</v>
      </c>
      <c r="F147" s="17" t="s">
        <v>42</v>
      </c>
      <c r="G147" s="17"/>
      <c r="H147" s="17"/>
      <c r="I147" s="17"/>
      <c r="J147" s="17"/>
      <c r="K147" s="17" t="s">
        <v>185</v>
      </c>
      <c r="L147" s="17"/>
      <c r="M147" s="17"/>
      <c r="N147" s="17"/>
      <c r="O147" s="17"/>
      <c r="P147" s="17"/>
    </row>
    <row r="148" spans="1:16" x14ac:dyDescent="0.3">
      <c r="A148" s="1"/>
      <c r="B148" s="1"/>
      <c r="C148" s="1" t="s">
        <v>166</v>
      </c>
      <c r="D148" s="1"/>
      <c r="E148" s="6" t="s">
        <v>38</v>
      </c>
      <c r="F148" s="17" t="s">
        <v>42</v>
      </c>
      <c r="G148" s="17"/>
      <c r="H148" s="17"/>
      <c r="I148" s="17"/>
      <c r="J148" s="17"/>
      <c r="K148" s="17" t="s">
        <v>185</v>
      </c>
      <c r="L148" s="17"/>
      <c r="M148" s="17"/>
      <c r="N148" s="17"/>
      <c r="O148" s="17"/>
      <c r="P148" s="17"/>
    </row>
    <row r="149" spans="1:16" x14ac:dyDescent="0.3">
      <c r="A149" s="1"/>
      <c r="B149" s="1"/>
      <c r="C149" s="1" t="s">
        <v>167</v>
      </c>
      <c r="D149" s="1"/>
      <c r="E149" s="6" t="s">
        <v>38</v>
      </c>
      <c r="F149" s="17" t="s">
        <v>42</v>
      </c>
      <c r="G149" s="17"/>
      <c r="H149" s="17"/>
      <c r="I149" s="17"/>
      <c r="J149" s="17"/>
      <c r="K149" s="17" t="s">
        <v>185</v>
      </c>
      <c r="L149" s="17"/>
      <c r="M149" s="17"/>
      <c r="N149" s="17"/>
      <c r="O149" s="17"/>
      <c r="P149" s="17"/>
    </row>
    <row r="150" spans="1:16" x14ac:dyDescent="0.3">
      <c r="A150" s="1"/>
      <c r="B150" s="1"/>
      <c r="C150" s="1" t="s">
        <v>168</v>
      </c>
      <c r="D150" s="1"/>
      <c r="E150" s="6" t="s">
        <v>38</v>
      </c>
      <c r="F150" s="17" t="s">
        <v>42</v>
      </c>
      <c r="G150" s="17"/>
      <c r="H150" s="17"/>
      <c r="I150" s="17"/>
      <c r="J150" s="17"/>
      <c r="K150" s="17" t="s">
        <v>185</v>
      </c>
      <c r="L150" s="17"/>
      <c r="M150" s="17"/>
      <c r="N150" s="17"/>
      <c r="O150" s="17"/>
      <c r="P150" s="17"/>
    </row>
    <row r="151" spans="1:16" x14ac:dyDescent="0.3">
      <c r="A151" s="1"/>
      <c r="B151" s="1"/>
      <c r="C151" s="1" t="s">
        <v>169</v>
      </c>
      <c r="D151" s="1"/>
      <c r="E151" s="6" t="s">
        <v>38</v>
      </c>
      <c r="F151" s="17" t="s">
        <v>42</v>
      </c>
      <c r="G151" s="17"/>
      <c r="H151" s="17"/>
      <c r="I151" s="17"/>
      <c r="J151" s="17"/>
      <c r="K151" s="17" t="s">
        <v>185</v>
      </c>
      <c r="L151" s="17"/>
      <c r="M151" s="17"/>
      <c r="N151" s="17"/>
      <c r="O151" s="17"/>
      <c r="P151" s="17"/>
    </row>
    <row r="152" spans="1:16" x14ac:dyDescent="0.3">
      <c r="A152" s="1"/>
      <c r="B152" s="1"/>
      <c r="C152" s="1" t="s">
        <v>170</v>
      </c>
      <c r="D152" s="1"/>
      <c r="E152" s="6" t="s">
        <v>38</v>
      </c>
      <c r="F152" s="17" t="s">
        <v>42</v>
      </c>
      <c r="G152" s="17"/>
      <c r="H152" s="17"/>
      <c r="I152" s="17"/>
      <c r="J152" s="17"/>
      <c r="K152" s="17" t="s">
        <v>185</v>
      </c>
      <c r="L152" s="17"/>
      <c r="M152" s="17"/>
      <c r="N152" s="17"/>
      <c r="O152" s="17"/>
      <c r="P152" s="17"/>
    </row>
    <row r="153" spans="1:16" x14ac:dyDescent="0.3">
      <c r="A153" s="1"/>
      <c r="B153" s="1"/>
      <c r="C153" s="1" t="s">
        <v>171</v>
      </c>
      <c r="D153" s="1"/>
      <c r="E153" s="6" t="s">
        <v>38</v>
      </c>
      <c r="F153" s="17" t="s">
        <v>42</v>
      </c>
      <c r="G153" s="17"/>
      <c r="H153" s="17"/>
      <c r="I153" s="17"/>
      <c r="J153" s="17"/>
      <c r="K153" s="17" t="s">
        <v>185</v>
      </c>
      <c r="L153" s="17"/>
      <c r="M153" s="17"/>
      <c r="N153" s="17"/>
      <c r="O153" s="17"/>
      <c r="P153" s="17"/>
    </row>
    <row r="154" spans="1:16" x14ac:dyDescent="0.3">
      <c r="A154" s="1"/>
      <c r="B154" s="1"/>
      <c r="C154" s="1" t="s">
        <v>172</v>
      </c>
      <c r="D154" s="1"/>
      <c r="E154" s="6" t="s">
        <v>38</v>
      </c>
      <c r="F154" s="17" t="s">
        <v>42</v>
      </c>
      <c r="G154" s="17"/>
      <c r="H154" s="17"/>
      <c r="I154" s="17"/>
      <c r="J154" s="17" t="s">
        <v>185</v>
      </c>
      <c r="K154" s="17"/>
      <c r="L154" s="17"/>
      <c r="M154" s="17"/>
      <c r="N154" s="17"/>
      <c r="O154" s="17"/>
      <c r="P154" s="17"/>
    </row>
    <row r="155" spans="1:16" x14ac:dyDescent="0.3">
      <c r="A155" s="1"/>
      <c r="B155" s="1"/>
      <c r="C155" s="1" t="s">
        <v>173</v>
      </c>
      <c r="D155" s="1"/>
      <c r="E155" s="6" t="s">
        <v>38</v>
      </c>
      <c r="F155" s="17" t="s">
        <v>42</v>
      </c>
      <c r="G155" s="17"/>
      <c r="H155" s="17"/>
      <c r="I155" s="17"/>
      <c r="J155" s="17"/>
      <c r="K155" s="17" t="s">
        <v>185</v>
      </c>
      <c r="L155" s="17"/>
      <c r="M155" s="17"/>
      <c r="N155" s="17"/>
      <c r="O155" s="17"/>
      <c r="P155" s="17"/>
    </row>
    <row r="156" spans="1:16" x14ac:dyDescent="0.3">
      <c r="A156" s="1"/>
      <c r="B156" s="1"/>
      <c r="C156" s="1" t="s">
        <v>174</v>
      </c>
      <c r="D156" s="1"/>
      <c r="E156" s="6" t="s">
        <v>38</v>
      </c>
      <c r="F156" s="17" t="s">
        <v>42</v>
      </c>
      <c r="G156" s="17"/>
      <c r="H156" s="17"/>
      <c r="I156" s="17"/>
      <c r="J156" s="17"/>
      <c r="K156" s="17" t="s">
        <v>185</v>
      </c>
      <c r="L156" s="17"/>
      <c r="M156" s="17"/>
      <c r="N156" s="17"/>
      <c r="O156" s="17"/>
      <c r="P156" s="17"/>
    </row>
    <row r="157" spans="1:16" x14ac:dyDescent="0.3">
      <c r="A157" s="1"/>
      <c r="B157" s="1"/>
      <c r="C157" s="2" t="s">
        <v>175</v>
      </c>
      <c r="D157" s="2"/>
      <c r="E157" s="6" t="s">
        <v>38</v>
      </c>
      <c r="F157" s="17" t="s">
        <v>42</v>
      </c>
      <c r="G157" s="17"/>
      <c r="H157" s="17"/>
      <c r="I157" s="17"/>
      <c r="J157" s="17"/>
      <c r="K157" s="17" t="s">
        <v>185</v>
      </c>
      <c r="L157" s="17"/>
      <c r="M157" s="17"/>
      <c r="N157" s="17"/>
      <c r="O157" s="17"/>
      <c r="P157" s="17"/>
    </row>
    <row r="158" spans="1:16" x14ac:dyDescent="0.3">
      <c r="A158" s="1"/>
      <c r="B158" s="1"/>
      <c r="C158" s="1" t="s">
        <v>176</v>
      </c>
      <c r="D158" s="1"/>
      <c r="E158" s="6" t="s">
        <v>38</v>
      </c>
      <c r="F158" s="17" t="s">
        <v>42</v>
      </c>
      <c r="G158" s="17"/>
      <c r="H158" s="17"/>
      <c r="I158" s="17"/>
      <c r="J158" s="17"/>
      <c r="K158" s="17" t="s">
        <v>185</v>
      </c>
      <c r="L158" s="17"/>
      <c r="M158" s="17"/>
      <c r="N158" s="17"/>
      <c r="O158" s="17"/>
      <c r="P158" s="17"/>
    </row>
    <row r="159" spans="1:16" x14ac:dyDescent="0.3">
      <c r="A159" s="1"/>
      <c r="B159" s="1"/>
      <c r="C159" s="1" t="s">
        <v>177</v>
      </c>
      <c r="D159" s="1"/>
      <c r="E159" s="6" t="s">
        <v>38</v>
      </c>
      <c r="F159" s="17" t="s">
        <v>42</v>
      </c>
      <c r="G159" s="17"/>
      <c r="H159" s="17"/>
      <c r="I159" s="17"/>
      <c r="J159" s="17"/>
      <c r="K159" s="17" t="s">
        <v>185</v>
      </c>
      <c r="L159" s="17"/>
      <c r="M159" s="17"/>
      <c r="N159" s="17"/>
      <c r="O159" s="17"/>
      <c r="P159" s="17"/>
    </row>
    <row r="160" spans="1:16" x14ac:dyDescent="0.3">
      <c r="A160" s="1"/>
      <c r="B160" s="1"/>
      <c r="C160" s="1" t="s">
        <v>178</v>
      </c>
      <c r="D160" s="1"/>
      <c r="E160" s="6" t="s">
        <v>38</v>
      </c>
      <c r="F160" s="17" t="s">
        <v>42</v>
      </c>
      <c r="G160" s="17"/>
      <c r="H160" s="17"/>
      <c r="I160" s="17"/>
      <c r="J160" s="17"/>
      <c r="K160" s="17" t="s">
        <v>185</v>
      </c>
      <c r="L160" s="17"/>
      <c r="M160" s="17"/>
      <c r="N160" s="17"/>
      <c r="O160" s="17"/>
      <c r="P160" s="17"/>
    </row>
    <row r="161" spans="1:16" x14ac:dyDescent="0.3">
      <c r="A161" s="1"/>
      <c r="B161" s="1"/>
      <c r="C161" s="1" t="s">
        <v>179</v>
      </c>
      <c r="D161" s="1"/>
      <c r="E161" s="6" t="s">
        <v>38</v>
      </c>
      <c r="F161" s="17" t="s">
        <v>42</v>
      </c>
      <c r="G161" s="17"/>
      <c r="H161" s="17"/>
      <c r="I161" s="17"/>
      <c r="J161" s="17"/>
      <c r="K161" s="17" t="s">
        <v>185</v>
      </c>
      <c r="L161" s="17"/>
      <c r="M161" s="17"/>
      <c r="N161" s="17"/>
      <c r="O161" s="17"/>
      <c r="P161" s="17"/>
    </row>
    <row r="162" spans="1:16" x14ac:dyDescent="0.3">
      <c r="A162" s="1"/>
      <c r="B162" s="1"/>
      <c r="C162" s="1" t="s">
        <v>180</v>
      </c>
      <c r="D162" s="1"/>
      <c r="E162" s="6" t="s">
        <v>38</v>
      </c>
      <c r="F162" s="17" t="s">
        <v>42</v>
      </c>
      <c r="G162" s="17"/>
      <c r="H162" s="17"/>
      <c r="I162" s="17"/>
      <c r="J162" s="17"/>
      <c r="K162" s="17" t="s">
        <v>185</v>
      </c>
      <c r="L162" s="17"/>
      <c r="M162" s="17"/>
      <c r="N162" s="17"/>
      <c r="O162" s="17"/>
      <c r="P162" s="17"/>
    </row>
    <row r="163" spans="1:16" x14ac:dyDescent="0.3">
      <c r="A163" s="1"/>
      <c r="B163" s="1"/>
      <c r="C163" s="1" t="s">
        <v>181</v>
      </c>
      <c r="D163" s="1"/>
      <c r="E163" s="6" t="s">
        <v>38</v>
      </c>
      <c r="F163" s="17" t="s">
        <v>42</v>
      </c>
      <c r="G163" s="17"/>
      <c r="H163" s="17"/>
      <c r="I163" s="17"/>
      <c r="J163" s="17"/>
      <c r="K163" s="17" t="s">
        <v>185</v>
      </c>
      <c r="L163" s="17"/>
      <c r="M163" s="17"/>
      <c r="N163" s="17"/>
      <c r="O163" s="17"/>
      <c r="P163" s="17"/>
    </row>
    <row r="164" spans="1:16" x14ac:dyDescent="0.3">
      <c r="A164" s="1"/>
      <c r="B164" s="1"/>
      <c r="C164" s="1" t="s">
        <v>182</v>
      </c>
      <c r="D164" s="1"/>
      <c r="E164" s="6" t="s">
        <v>38</v>
      </c>
      <c r="F164" s="17" t="s">
        <v>42</v>
      </c>
      <c r="G164" s="17"/>
      <c r="H164" s="17"/>
      <c r="I164" s="17"/>
      <c r="J164" s="17"/>
      <c r="K164" s="17" t="s">
        <v>185</v>
      </c>
      <c r="L164" s="17"/>
      <c r="M164" s="17"/>
      <c r="N164" s="17"/>
      <c r="O164" s="17"/>
      <c r="P164" s="17"/>
    </row>
    <row r="165" spans="1:16" x14ac:dyDescent="0.3">
      <c r="A165" s="1"/>
      <c r="B165" s="1"/>
      <c r="C165" s="1" t="s">
        <v>183</v>
      </c>
      <c r="D165" s="1"/>
      <c r="E165" s="6" t="s">
        <v>38</v>
      </c>
      <c r="F165" s="17" t="s">
        <v>42</v>
      </c>
      <c r="G165" s="17"/>
      <c r="H165" s="17"/>
      <c r="I165" s="17"/>
      <c r="J165" s="17"/>
      <c r="K165" s="17" t="s">
        <v>185</v>
      </c>
      <c r="L165" s="17"/>
      <c r="M165" s="17"/>
      <c r="N165" s="17"/>
      <c r="O165" s="17"/>
      <c r="P165" s="17"/>
    </row>
    <row r="166" spans="1:16" x14ac:dyDescent="0.3">
      <c r="A166" s="1"/>
      <c r="B166" s="1"/>
      <c r="C166" s="1" t="s">
        <v>184</v>
      </c>
      <c r="D166" s="1"/>
      <c r="E166" s="6" t="s">
        <v>38</v>
      </c>
      <c r="F166" s="17" t="s">
        <v>42</v>
      </c>
      <c r="G166" s="17"/>
      <c r="H166" s="17"/>
      <c r="I166" s="17"/>
      <c r="J166" s="17"/>
      <c r="K166" s="17" t="s">
        <v>185</v>
      </c>
      <c r="L166" s="17"/>
      <c r="M166" s="17"/>
      <c r="N166" s="17"/>
      <c r="O166" s="17"/>
      <c r="P166" s="17"/>
    </row>
  </sheetData>
  <mergeCells count="5">
    <mergeCell ref="C116:D116"/>
    <mergeCell ref="A1:P1"/>
    <mergeCell ref="A3:A4"/>
    <mergeCell ref="E3:P3"/>
    <mergeCell ref="B3: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zoomScaleNormal="100" workbookViewId="0">
      <pane ySplit="4" topLeftCell="A82" activePane="bottomLeft" state="frozen"/>
      <selection pane="bottomLeft" activeCell="D89" sqref="D89:D90"/>
    </sheetView>
  </sheetViews>
  <sheetFormatPr defaultRowHeight="14.4" x14ac:dyDescent="0.3"/>
  <cols>
    <col min="1" max="1" width="3.109375" customWidth="1"/>
    <col min="2" max="2" width="4.21875" customWidth="1"/>
    <col min="3" max="3" width="5.33203125" customWidth="1"/>
    <col min="4" max="4" width="43.88671875" customWidth="1"/>
    <col min="5" max="5" width="11" customWidth="1"/>
    <col min="6" max="6" width="20.21875" customWidth="1"/>
    <col min="7" max="7" width="12.77734375" customWidth="1"/>
    <col min="8" max="9" width="11" customWidth="1"/>
    <col min="10" max="10" width="12.6640625" customWidth="1"/>
    <col min="11" max="12" width="11" customWidth="1"/>
  </cols>
  <sheetData>
    <row r="1" spans="1:12" x14ac:dyDescent="0.3">
      <c r="A1" s="7" t="s">
        <v>0</v>
      </c>
      <c r="B1" s="7"/>
      <c r="C1" s="7"/>
      <c r="D1" s="7"/>
      <c r="E1" s="7"/>
      <c r="F1" s="7"/>
      <c r="G1" s="7"/>
      <c r="H1" s="7"/>
      <c r="I1" s="7"/>
      <c r="J1" s="7"/>
      <c r="K1" s="7"/>
      <c r="L1" s="7"/>
    </row>
    <row r="2" spans="1:12" x14ac:dyDescent="0.3">
      <c r="L2" s="4" t="s">
        <v>21</v>
      </c>
    </row>
    <row r="3" spans="1:12" ht="14.4" customHeight="1" x14ac:dyDescent="0.3">
      <c r="A3" s="10" t="s">
        <v>1</v>
      </c>
      <c r="B3" s="22" t="s">
        <v>2</v>
      </c>
      <c r="C3" s="108"/>
      <c r="D3" s="23"/>
      <c r="E3" s="10" t="s">
        <v>41</v>
      </c>
      <c r="F3" s="10"/>
      <c r="G3" s="10"/>
      <c r="H3" s="10"/>
      <c r="I3" s="10"/>
      <c r="J3" s="10"/>
      <c r="K3" s="10"/>
      <c r="L3" s="10"/>
    </row>
    <row r="4" spans="1:12" ht="28.8" x14ac:dyDescent="0.3">
      <c r="A4" s="10"/>
      <c r="B4" s="24"/>
      <c r="C4" s="109"/>
      <c r="D4" s="25"/>
      <c r="E4" s="5" t="s">
        <v>3</v>
      </c>
      <c r="F4" s="5" t="s">
        <v>4</v>
      </c>
      <c r="G4" s="5" t="s">
        <v>5</v>
      </c>
      <c r="H4" s="5" t="s">
        <v>6</v>
      </c>
      <c r="I4" s="5" t="s">
        <v>7</v>
      </c>
      <c r="J4" s="5" t="s">
        <v>8</v>
      </c>
      <c r="K4" s="5" t="s">
        <v>9</v>
      </c>
      <c r="L4" s="5" t="s">
        <v>10</v>
      </c>
    </row>
    <row r="5" spans="1:12" x14ac:dyDescent="0.3">
      <c r="A5" s="1">
        <v>1</v>
      </c>
      <c r="B5" s="2" t="s">
        <v>19</v>
      </c>
      <c r="C5" s="2"/>
      <c r="D5" s="2"/>
      <c r="E5" s="1"/>
      <c r="F5" s="1"/>
      <c r="G5" s="1"/>
      <c r="H5" s="1"/>
      <c r="I5" s="1"/>
      <c r="J5" s="1"/>
      <c r="K5" s="1"/>
      <c r="L5" s="1"/>
    </row>
    <row r="6" spans="1:12" x14ac:dyDescent="0.3">
      <c r="A6" s="1"/>
      <c r="B6" s="19" t="s">
        <v>11</v>
      </c>
      <c r="C6" s="19"/>
      <c r="D6" s="19"/>
      <c r="E6" s="1"/>
      <c r="F6" s="1"/>
      <c r="G6" s="1"/>
      <c r="H6" s="1"/>
      <c r="I6" s="1"/>
      <c r="J6" s="1"/>
      <c r="K6" s="1"/>
      <c r="L6" s="1"/>
    </row>
    <row r="7" spans="1:12" x14ac:dyDescent="0.3">
      <c r="A7" s="1"/>
      <c r="B7" s="106" t="s">
        <v>22</v>
      </c>
      <c r="C7" s="107"/>
      <c r="D7" s="26"/>
      <c r="E7" s="1"/>
      <c r="F7" s="1"/>
      <c r="G7" s="1"/>
      <c r="H7" s="1"/>
      <c r="I7" s="1"/>
      <c r="J7" s="1"/>
      <c r="K7" s="1"/>
      <c r="L7" s="1"/>
    </row>
    <row r="8" spans="1:12" x14ac:dyDescent="0.3">
      <c r="A8" s="1"/>
      <c r="B8" s="106" t="s">
        <v>23</v>
      </c>
      <c r="C8" s="107"/>
      <c r="D8" s="26"/>
      <c r="E8" s="1"/>
      <c r="F8" s="1"/>
      <c r="G8" s="1"/>
      <c r="H8" s="1"/>
      <c r="I8" s="1"/>
      <c r="J8" s="1"/>
      <c r="K8" s="1"/>
      <c r="L8" s="1"/>
    </row>
    <row r="9" spans="1:12" x14ac:dyDescent="0.3">
      <c r="A9" s="1"/>
      <c r="B9" s="106" t="s">
        <v>24</v>
      </c>
      <c r="C9" s="107"/>
      <c r="D9" s="26"/>
      <c r="E9" s="1"/>
      <c r="F9" s="1"/>
      <c r="G9" s="1"/>
      <c r="H9" s="1"/>
      <c r="I9" s="1"/>
      <c r="J9" s="1"/>
      <c r="K9" s="1"/>
      <c r="L9" s="1"/>
    </row>
    <row r="10" spans="1:12" x14ac:dyDescent="0.3">
      <c r="A10" s="1"/>
      <c r="B10" s="106" t="s">
        <v>25</v>
      </c>
      <c r="C10" s="107"/>
      <c r="D10" s="26"/>
      <c r="E10" s="1"/>
      <c r="F10" s="1"/>
      <c r="G10" s="1"/>
      <c r="H10" s="1"/>
      <c r="I10" s="1"/>
      <c r="J10" s="1"/>
      <c r="K10" s="1"/>
      <c r="L10" s="1"/>
    </row>
    <row r="11" spans="1:12" x14ac:dyDescent="0.3">
      <c r="A11" s="1"/>
      <c r="B11" s="106" t="s">
        <v>26</v>
      </c>
      <c r="C11" s="107"/>
      <c r="D11" s="26"/>
      <c r="E11" s="1"/>
      <c r="F11" s="1"/>
      <c r="G11" s="1"/>
      <c r="H11" s="1"/>
      <c r="I11" s="1"/>
      <c r="J11" s="1"/>
      <c r="K11" s="1"/>
      <c r="L11" s="1"/>
    </row>
    <row r="12" spans="1:12" x14ac:dyDescent="0.3">
      <c r="A12" s="1">
        <v>2</v>
      </c>
      <c r="B12" s="21" t="s">
        <v>20</v>
      </c>
      <c r="C12" s="21"/>
      <c r="D12" s="21"/>
      <c r="E12" s="1"/>
      <c r="F12" s="1"/>
      <c r="G12" s="1"/>
      <c r="H12" s="1"/>
      <c r="I12" s="1"/>
      <c r="J12" s="1"/>
      <c r="K12" s="1"/>
      <c r="L12" s="1"/>
    </row>
    <row r="13" spans="1:12" x14ac:dyDescent="0.3">
      <c r="A13" s="1"/>
      <c r="B13" s="106" t="s">
        <v>12</v>
      </c>
      <c r="C13" s="107"/>
      <c r="D13" s="26"/>
      <c r="E13" s="1"/>
      <c r="F13" s="1"/>
      <c r="G13" s="1"/>
      <c r="H13" s="1"/>
      <c r="I13" s="1"/>
      <c r="J13" s="1"/>
      <c r="K13" s="1"/>
      <c r="L13" s="1"/>
    </row>
    <row r="14" spans="1:12" x14ac:dyDescent="0.3">
      <c r="A14" s="1"/>
      <c r="B14" s="106" t="s">
        <v>13</v>
      </c>
      <c r="C14" s="107"/>
      <c r="D14" s="26"/>
      <c r="E14" s="1"/>
      <c r="F14" s="1"/>
      <c r="G14" s="1"/>
      <c r="H14" s="1"/>
      <c r="I14" s="1"/>
      <c r="J14" s="1"/>
      <c r="K14" s="1"/>
      <c r="L14" s="1"/>
    </row>
    <row r="15" spans="1:12" x14ac:dyDescent="0.3">
      <c r="A15" s="1"/>
      <c r="B15" s="106" t="s">
        <v>14</v>
      </c>
      <c r="C15" s="107"/>
      <c r="D15" s="26"/>
      <c r="E15" s="1"/>
      <c r="F15" s="1"/>
      <c r="G15" s="1"/>
      <c r="H15" s="1"/>
      <c r="I15" s="1"/>
      <c r="J15" s="1"/>
      <c r="K15" s="1"/>
      <c r="L15" s="1"/>
    </row>
    <row r="16" spans="1:12" x14ac:dyDescent="0.3">
      <c r="A16" s="1"/>
      <c r="B16" s="106" t="s">
        <v>15</v>
      </c>
      <c r="C16" s="107"/>
      <c r="D16" s="26"/>
      <c r="E16" s="1"/>
      <c r="F16" s="1"/>
      <c r="G16" s="1"/>
      <c r="H16" s="1"/>
      <c r="I16" s="1"/>
      <c r="J16" s="1"/>
      <c r="K16" s="1"/>
      <c r="L16" s="1"/>
    </row>
    <row r="17" spans="1:12" x14ac:dyDescent="0.3">
      <c r="A17" s="1"/>
      <c r="B17" s="106" t="s">
        <v>16</v>
      </c>
      <c r="C17" s="107"/>
      <c r="D17" s="26"/>
      <c r="E17" s="1"/>
      <c r="F17" s="1"/>
      <c r="G17" s="1"/>
      <c r="H17" s="1"/>
      <c r="I17" s="1"/>
      <c r="J17" s="1"/>
      <c r="K17" s="1"/>
      <c r="L17" s="1"/>
    </row>
    <row r="18" spans="1:12" x14ac:dyDescent="0.3">
      <c r="A18" s="1"/>
      <c r="B18" s="106" t="s">
        <v>17</v>
      </c>
      <c r="C18" s="107"/>
      <c r="D18" s="26"/>
      <c r="E18" s="1"/>
      <c r="F18" s="1"/>
      <c r="G18" s="1"/>
      <c r="H18" s="1"/>
      <c r="I18" s="1"/>
      <c r="J18" s="1"/>
      <c r="K18" s="1"/>
      <c r="L18" s="1"/>
    </row>
    <row r="19" spans="1:12" x14ac:dyDescent="0.3">
      <c r="A19" s="1"/>
      <c r="B19" s="106" t="s">
        <v>18</v>
      </c>
      <c r="C19" s="107"/>
      <c r="D19" s="26"/>
      <c r="E19" s="1"/>
      <c r="F19" s="1"/>
      <c r="G19" s="1"/>
      <c r="H19" s="1"/>
      <c r="I19" s="1"/>
      <c r="J19" s="1"/>
      <c r="K19" s="1"/>
      <c r="L19" s="1"/>
    </row>
    <row r="20" spans="1:12" x14ac:dyDescent="0.3">
      <c r="A20" s="1"/>
      <c r="B20" s="12"/>
      <c r="C20" s="2" t="s">
        <v>43</v>
      </c>
      <c r="D20" s="2"/>
      <c r="E20" s="1"/>
      <c r="F20" s="1"/>
      <c r="G20" s="1"/>
      <c r="H20" s="1"/>
      <c r="I20" s="1"/>
      <c r="J20" s="1"/>
      <c r="K20" s="1"/>
      <c r="L20" s="1"/>
    </row>
    <row r="21" spans="1:12" x14ac:dyDescent="0.3">
      <c r="A21" s="1"/>
      <c r="B21" s="12"/>
      <c r="C21" s="1" t="s">
        <v>44</v>
      </c>
      <c r="D21" s="1"/>
      <c r="E21" s="1"/>
      <c r="F21" s="1"/>
      <c r="G21" s="1"/>
      <c r="H21" s="1"/>
      <c r="I21" s="1"/>
      <c r="J21" s="1"/>
      <c r="K21" s="1"/>
      <c r="L21" s="1"/>
    </row>
    <row r="22" spans="1:12" x14ac:dyDescent="0.3">
      <c r="A22" s="1"/>
      <c r="B22" s="12"/>
      <c r="C22" s="1" t="s">
        <v>45</v>
      </c>
      <c r="D22" s="1"/>
      <c r="E22" s="1"/>
      <c r="F22" s="1"/>
      <c r="G22" s="1"/>
      <c r="H22" s="1"/>
      <c r="I22" s="1"/>
      <c r="J22" s="1"/>
      <c r="K22" s="1"/>
      <c r="L22" s="1"/>
    </row>
    <row r="23" spans="1:12" x14ac:dyDescent="0.3">
      <c r="A23" s="1"/>
      <c r="B23" s="12"/>
      <c r="C23" s="1" t="s">
        <v>46</v>
      </c>
      <c r="D23" s="1"/>
      <c r="E23" s="1"/>
      <c r="F23" s="1"/>
      <c r="G23" s="1"/>
      <c r="H23" s="1"/>
      <c r="I23" s="1"/>
      <c r="J23" s="1"/>
      <c r="K23" s="1"/>
      <c r="L23" s="1"/>
    </row>
    <row r="24" spans="1:12" x14ac:dyDescent="0.3">
      <c r="A24" s="1"/>
      <c r="B24" s="12"/>
      <c r="C24" s="1" t="s">
        <v>47</v>
      </c>
      <c r="D24" s="1"/>
      <c r="E24" s="1"/>
      <c r="F24" s="1"/>
      <c r="G24" s="1"/>
      <c r="H24" s="1"/>
      <c r="I24" s="1"/>
      <c r="J24" s="1"/>
      <c r="K24" s="1"/>
      <c r="L24" s="1"/>
    </row>
    <row r="25" spans="1:12" x14ac:dyDescent="0.3">
      <c r="A25" s="1"/>
      <c r="B25" s="12"/>
      <c r="C25" s="1" t="s">
        <v>48</v>
      </c>
      <c r="D25" s="1"/>
      <c r="E25" s="1"/>
      <c r="F25" s="1"/>
      <c r="G25" s="1"/>
      <c r="H25" s="1"/>
      <c r="I25" s="1"/>
      <c r="J25" s="1"/>
      <c r="K25" s="1"/>
      <c r="L25" s="1"/>
    </row>
    <row r="26" spans="1:12" x14ac:dyDescent="0.3">
      <c r="A26" s="1"/>
      <c r="B26" s="12"/>
      <c r="C26" s="1" t="s">
        <v>49</v>
      </c>
      <c r="D26" s="1"/>
      <c r="E26" s="1"/>
      <c r="F26" s="1"/>
      <c r="G26" s="1"/>
      <c r="H26" s="1"/>
      <c r="I26" s="1"/>
      <c r="J26" s="1"/>
      <c r="K26" s="1"/>
      <c r="L26" s="1"/>
    </row>
    <row r="27" spans="1:12" x14ac:dyDescent="0.3">
      <c r="A27" s="1"/>
      <c r="B27" s="12"/>
      <c r="C27" s="1" t="s">
        <v>50</v>
      </c>
      <c r="D27" s="1"/>
      <c r="E27" s="1"/>
      <c r="F27" s="1"/>
      <c r="G27" s="1"/>
      <c r="H27" s="1"/>
      <c r="I27" s="1"/>
      <c r="J27" s="1"/>
      <c r="K27" s="1"/>
      <c r="L27" s="1"/>
    </row>
    <row r="28" spans="1:12" x14ac:dyDescent="0.3">
      <c r="A28" s="1"/>
      <c r="B28" s="12"/>
      <c r="C28" s="1" t="s">
        <v>51</v>
      </c>
      <c r="D28" s="1"/>
      <c r="E28" s="1"/>
      <c r="F28" s="1"/>
      <c r="G28" s="1"/>
      <c r="H28" s="1"/>
      <c r="I28" s="1"/>
      <c r="J28" s="1"/>
      <c r="K28" s="1"/>
      <c r="L28" s="1"/>
    </row>
    <row r="29" spans="1:12" x14ac:dyDescent="0.3">
      <c r="A29" s="1"/>
      <c r="B29" s="12"/>
      <c r="C29" s="1" t="s">
        <v>52</v>
      </c>
      <c r="D29" s="1"/>
      <c r="E29" s="1"/>
      <c r="F29" s="1"/>
      <c r="G29" s="1"/>
      <c r="H29" s="1"/>
      <c r="I29" s="1"/>
      <c r="J29" s="1"/>
      <c r="K29" s="1"/>
      <c r="L29" s="1"/>
    </row>
    <row r="30" spans="1:12" x14ac:dyDescent="0.3">
      <c r="A30" s="1"/>
      <c r="B30" s="1"/>
      <c r="C30" s="1" t="s">
        <v>53</v>
      </c>
      <c r="D30" s="1"/>
      <c r="E30" s="1"/>
      <c r="F30" s="1"/>
      <c r="G30" s="1"/>
      <c r="H30" s="1"/>
      <c r="I30" s="1"/>
      <c r="J30" s="1"/>
      <c r="K30" s="1"/>
      <c r="L30" s="1"/>
    </row>
    <row r="31" spans="1:12" x14ac:dyDescent="0.3">
      <c r="A31" s="1"/>
      <c r="B31" s="1"/>
      <c r="C31" s="1" t="s">
        <v>54</v>
      </c>
      <c r="D31" s="1"/>
      <c r="E31" s="1"/>
      <c r="F31" s="1"/>
      <c r="G31" s="1"/>
      <c r="H31" s="1"/>
      <c r="I31" s="1"/>
      <c r="J31" s="1"/>
      <c r="K31" s="1"/>
      <c r="L31" s="1"/>
    </row>
    <row r="32" spans="1:12" x14ac:dyDescent="0.3">
      <c r="A32" s="1"/>
      <c r="B32" s="1"/>
      <c r="C32" s="1" t="s">
        <v>55</v>
      </c>
      <c r="D32" s="1"/>
      <c r="E32" s="1"/>
      <c r="F32" s="1"/>
      <c r="G32" s="1"/>
      <c r="H32" s="1"/>
      <c r="I32" s="1"/>
      <c r="J32" s="1"/>
      <c r="K32" s="1"/>
      <c r="L32" s="1"/>
    </row>
    <row r="33" spans="1:12" x14ac:dyDescent="0.3">
      <c r="A33" s="1"/>
      <c r="B33" s="1"/>
      <c r="C33" s="1" t="s">
        <v>56</v>
      </c>
      <c r="D33" s="1"/>
      <c r="E33" s="1"/>
      <c r="F33" s="1"/>
      <c r="G33" s="1"/>
      <c r="H33" s="1"/>
      <c r="I33" s="1"/>
      <c r="J33" s="1"/>
      <c r="K33" s="1"/>
      <c r="L33" s="1"/>
    </row>
    <row r="34" spans="1:12" x14ac:dyDescent="0.3">
      <c r="A34" s="1"/>
      <c r="B34" s="1"/>
      <c r="C34" s="1" t="s">
        <v>57</v>
      </c>
      <c r="D34" s="1"/>
      <c r="E34" s="1"/>
      <c r="F34" s="1"/>
      <c r="G34" s="1"/>
      <c r="H34" s="1"/>
      <c r="I34" s="1"/>
      <c r="J34" s="1"/>
      <c r="K34" s="1"/>
      <c r="L34" s="1"/>
    </row>
    <row r="35" spans="1:12" x14ac:dyDescent="0.3">
      <c r="A35" s="1"/>
      <c r="B35" s="1"/>
      <c r="C35" s="1" t="s">
        <v>58</v>
      </c>
      <c r="D35" s="1"/>
      <c r="E35" s="1"/>
      <c r="F35" s="1"/>
      <c r="G35" s="1"/>
      <c r="H35" s="1"/>
      <c r="I35" s="1"/>
      <c r="J35" s="1"/>
      <c r="K35" s="1"/>
      <c r="L35" s="1"/>
    </row>
    <row r="36" spans="1:12" x14ac:dyDescent="0.3">
      <c r="A36" s="1"/>
      <c r="B36" s="1"/>
      <c r="C36" s="1" t="s">
        <v>59</v>
      </c>
      <c r="D36" s="1"/>
      <c r="E36" s="1"/>
      <c r="F36" s="1"/>
      <c r="G36" s="1"/>
      <c r="H36" s="1"/>
      <c r="I36" s="1"/>
      <c r="J36" s="1"/>
      <c r="K36" s="1"/>
      <c r="L36" s="1"/>
    </row>
    <row r="37" spans="1:12" x14ac:dyDescent="0.3">
      <c r="A37" s="1"/>
      <c r="B37" s="1"/>
      <c r="C37" s="1" t="s">
        <v>60</v>
      </c>
      <c r="D37" s="1"/>
      <c r="E37" s="1"/>
      <c r="F37" s="1"/>
      <c r="G37" s="1"/>
      <c r="H37" s="1"/>
      <c r="I37" s="1"/>
      <c r="J37" s="1"/>
      <c r="K37" s="1"/>
      <c r="L37" s="1"/>
    </row>
    <row r="38" spans="1:12" x14ac:dyDescent="0.3">
      <c r="A38" s="1"/>
      <c r="B38" s="1"/>
      <c r="C38" s="1" t="s">
        <v>61</v>
      </c>
      <c r="D38" s="1"/>
      <c r="E38" s="1"/>
      <c r="F38" s="1"/>
      <c r="G38" s="1"/>
      <c r="H38" s="1"/>
      <c r="I38" s="1"/>
      <c r="J38" s="1"/>
      <c r="K38" s="1"/>
      <c r="L38" s="1"/>
    </row>
    <row r="39" spans="1:12" x14ac:dyDescent="0.3">
      <c r="A39" s="1"/>
      <c r="B39" s="1"/>
      <c r="C39" s="1" t="s">
        <v>62</v>
      </c>
      <c r="D39" s="1"/>
      <c r="E39" s="1"/>
      <c r="F39" s="1"/>
      <c r="G39" s="1"/>
      <c r="H39" s="1"/>
      <c r="I39" s="1"/>
      <c r="J39" s="1"/>
      <c r="K39" s="1"/>
      <c r="L39" s="1"/>
    </row>
    <row r="40" spans="1:12" x14ac:dyDescent="0.3">
      <c r="A40" s="1"/>
      <c r="B40" s="1"/>
      <c r="C40" s="1" t="s">
        <v>63</v>
      </c>
      <c r="D40" s="1"/>
      <c r="E40" s="1"/>
      <c r="F40" s="1"/>
      <c r="G40" s="1"/>
      <c r="H40" s="1"/>
      <c r="I40" s="1"/>
      <c r="J40" s="1"/>
      <c r="K40" s="1"/>
      <c r="L40" s="1"/>
    </row>
    <row r="41" spans="1:12" x14ac:dyDescent="0.3">
      <c r="A41" s="1"/>
      <c r="B41" s="1"/>
      <c r="C41" s="1" t="s">
        <v>64</v>
      </c>
      <c r="D41" s="1"/>
      <c r="E41" s="1"/>
      <c r="F41" s="1"/>
      <c r="G41" s="1"/>
      <c r="H41" s="1"/>
      <c r="I41" s="1"/>
      <c r="J41" s="1"/>
      <c r="K41" s="1"/>
      <c r="L41" s="1"/>
    </row>
    <row r="42" spans="1:12" x14ac:dyDescent="0.3">
      <c r="A42" s="1"/>
      <c r="B42" s="1"/>
      <c r="C42" s="1" t="s">
        <v>65</v>
      </c>
      <c r="D42" s="1"/>
      <c r="E42" s="1"/>
      <c r="F42" s="1"/>
      <c r="G42" s="1"/>
      <c r="H42" s="1"/>
      <c r="I42" s="1"/>
      <c r="J42" s="1"/>
      <c r="K42" s="1"/>
      <c r="L42" s="1"/>
    </row>
    <row r="43" spans="1:12" x14ac:dyDescent="0.3">
      <c r="A43" s="1"/>
      <c r="B43" s="1"/>
      <c r="C43" s="1" t="s">
        <v>66</v>
      </c>
      <c r="D43" s="1"/>
      <c r="E43" s="1"/>
      <c r="F43" s="1"/>
      <c r="G43" s="1"/>
      <c r="H43" s="1"/>
      <c r="I43" s="1"/>
      <c r="J43" s="1"/>
      <c r="K43" s="1"/>
      <c r="L43" s="1"/>
    </row>
    <row r="44" spans="1:12" x14ac:dyDescent="0.3">
      <c r="A44" s="1"/>
      <c r="B44" s="1"/>
      <c r="C44" s="1" t="s">
        <v>67</v>
      </c>
      <c r="D44" s="1"/>
      <c r="E44" s="1"/>
      <c r="F44" s="1"/>
      <c r="G44" s="1"/>
      <c r="H44" s="1"/>
      <c r="I44" s="1"/>
      <c r="J44" s="1"/>
      <c r="K44" s="1"/>
      <c r="L44" s="1"/>
    </row>
    <row r="45" spans="1:12" x14ac:dyDescent="0.3">
      <c r="A45" s="1"/>
      <c r="B45" s="1"/>
      <c r="C45" s="1" t="s">
        <v>68</v>
      </c>
      <c r="D45" s="1"/>
      <c r="E45" s="1"/>
      <c r="F45" s="1"/>
      <c r="G45" s="1"/>
      <c r="H45" s="1"/>
      <c r="I45" s="1"/>
      <c r="J45" s="1"/>
      <c r="K45" s="1"/>
      <c r="L45" s="1"/>
    </row>
    <row r="46" spans="1:12" x14ac:dyDescent="0.3">
      <c r="A46" s="1"/>
      <c r="B46" s="1"/>
      <c r="C46" s="1" t="s">
        <v>69</v>
      </c>
      <c r="D46" s="1"/>
      <c r="E46" s="1"/>
      <c r="F46" s="1"/>
      <c r="G46" s="1"/>
      <c r="H46" s="1"/>
      <c r="I46" s="1"/>
      <c r="J46" s="1"/>
      <c r="K46" s="1"/>
      <c r="L46" s="1"/>
    </row>
    <row r="47" spans="1:12" x14ac:dyDescent="0.3">
      <c r="A47" s="1"/>
      <c r="B47" s="1"/>
      <c r="C47" s="1" t="s">
        <v>70</v>
      </c>
      <c r="D47" s="1"/>
      <c r="E47" s="1"/>
      <c r="F47" s="1"/>
      <c r="G47" s="1"/>
      <c r="H47" s="1"/>
      <c r="I47" s="1"/>
      <c r="J47" s="1"/>
      <c r="K47" s="1"/>
      <c r="L47" s="1"/>
    </row>
    <row r="48" spans="1:12" x14ac:dyDescent="0.3">
      <c r="A48" s="1"/>
      <c r="B48" s="1"/>
      <c r="C48" s="1" t="s">
        <v>71</v>
      </c>
      <c r="D48" s="1"/>
      <c r="E48" s="1"/>
      <c r="F48" s="1"/>
      <c r="G48" s="1"/>
      <c r="H48" s="1"/>
      <c r="I48" s="1"/>
      <c r="J48" s="1"/>
      <c r="K48" s="1"/>
      <c r="L48" s="1"/>
    </row>
    <row r="49" spans="1:12" x14ac:dyDescent="0.3">
      <c r="A49" s="1"/>
      <c r="B49" s="1"/>
      <c r="C49" s="2" t="s">
        <v>72</v>
      </c>
      <c r="D49" s="2"/>
      <c r="E49" s="1"/>
      <c r="F49" s="1"/>
      <c r="G49" s="1"/>
      <c r="H49" s="1"/>
      <c r="I49" s="1"/>
      <c r="J49" s="1"/>
      <c r="K49" s="1"/>
      <c r="L49" s="1"/>
    </row>
    <row r="50" spans="1:12" x14ac:dyDescent="0.3">
      <c r="A50" s="1"/>
      <c r="B50" s="1"/>
      <c r="C50" s="1" t="s">
        <v>73</v>
      </c>
      <c r="D50" s="1"/>
      <c r="E50" s="1"/>
      <c r="F50" s="1"/>
      <c r="G50" s="1"/>
      <c r="H50" s="1"/>
      <c r="I50" s="1"/>
      <c r="J50" s="1"/>
      <c r="K50" s="1"/>
      <c r="L50" s="1"/>
    </row>
    <row r="51" spans="1:12" x14ac:dyDescent="0.3">
      <c r="A51" s="1"/>
      <c r="B51" s="1"/>
      <c r="C51" s="1" t="s">
        <v>74</v>
      </c>
      <c r="D51" s="1"/>
      <c r="E51" s="1"/>
      <c r="F51" s="1"/>
      <c r="G51" s="1"/>
      <c r="H51" s="1"/>
      <c r="I51" s="1"/>
      <c r="J51" s="1"/>
      <c r="K51" s="1"/>
      <c r="L51" s="1"/>
    </row>
    <row r="52" spans="1:12" x14ac:dyDescent="0.3">
      <c r="A52" s="1"/>
      <c r="B52" s="1"/>
      <c r="C52" s="1" t="s">
        <v>75</v>
      </c>
      <c r="D52" s="1"/>
      <c r="E52" s="1"/>
      <c r="F52" s="1"/>
      <c r="G52" s="1"/>
      <c r="H52" s="1"/>
      <c r="I52" s="1"/>
      <c r="J52" s="1"/>
      <c r="K52" s="1"/>
      <c r="L52" s="1"/>
    </row>
    <row r="53" spans="1:12" x14ac:dyDescent="0.3">
      <c r="A53" s="1"/>
      <c r="B53" s="1"/>
      <c r="C53" s="1" t="s">
        <v>76</v>
      </c>
      <c r="D53" s="1"/>
      <c r="E53" s="1"/>
      <c r="F53" s="1"/>
      <c r="G53" s="1"/>
      <c r="H53" s="1"/>
      <c r="I53" s="1"/>
      <c r="J53" s="1"/>
      <c r="K53" s="1"/>
      <c r="L53" s="1"/>
    </row>
    <row r="54" spans="1:12" x14ac:dyDescent="0.3">
      <c r="A54" s="1"/>
      <c r="B54" s="1"/>
      <c r="C54" s="1" t="s">
        <v>77</v>
      </c>
      <c r="D54" s="1"/>
      <c r="E54" s="1"/>
      <c r="F54" s="1"/>
      <c r="G54" s="1"/>
      <c r="H54" s="1"/>
      <c r="I54" s="1"/>
      <c r="J54" s="1"/>
      <c r="K54" s="1"/>
      <c r="L54" s="1"/>
    </row>
    <row r="55" spans="1:12" x14ac:dyDescent="0.3">
      <c r="A55" s="1"/>
      <c r="B55" s="1"/>
      <c r="C55" s="1" t="s">
        <v>78</v>
      </c>
      <c r="D55" s="1"/>
      <c r="E55" s="1"/>
      <c r="F55" s="1"/>
      <c r="G55" s="1"/>
      <c r="H55" s="1"/>
      <c r="I55" s="1"/>
      <c r="J55" s="1"/>
      <c r="K55" s="1"/>
      <c r="L55" s="1"/>
    </row>
    <row r="56" spans="1:12" x14ac:dyDescent="0.3">
      <c r="A56" s="1"/>
      <c r="B56" s="1"/>
      <c r="C56" s="1" t="s">
        <v>79</v>
      </c>
      <c r="D56" s="1"/>
      <c r="E56" s="1"/>
      <c r="F56" s="1"/>
      <c r="G56" s="1"/>
      <c r="H56" s="1"/>
      <c r="I56" s="1"/>
      <c r="J56" s="1"/>
      <c r="K56" s="1"/>
      <c r="L56" s="1"/>
    </row>
    <row r="57" spans="1:12" x14ac:dyDescent="0.3">
      <c r="A57" s="1"/>
      <c r="B57" s="1"/>
      <c r="C57" s="1" t="s">
        <v>80</v>
      </c>
      <c r="D57" s="1"/>
      <c r="E57" s="1"/>
      <c r="F57" s="1"/>
      <c r="G57" s="1"/>
      <c r="H57" s="1"/>
      <c r="I57" s="1"/>
      <c r="J57" s="1"/>
      <c r="K57" s="1"/>
      <c r="L57" s="1"/>
    </row>
    <row r="58" spans="1:12" x14ac:dyDescent="0.3">
      <c r="A58" s="1"/>
      <c r="B58" s="1"/>
      <c r="C58" s="1" t="s">
        <v>81</v>
      </c>
      <c r="D58" s="1"/>
      <c r="E58" s="1"/>
      <c r="F58" s="1"/>
      <c r="G58" s="1"/>
      <c r="H58" s="1"/>
      <c r="I58" s="1"/>
      <c r="J58" s="1"/>
      <c r="K58" s="1"/>
      <c r="L58" s="1"/>
    </row>
    <row r="59" spans="1:12" x14ac:dyDescent="0.3">
      <c r="A59" s="1"/>
      <c r="B59" s="1"/>
      <c r="C59" s="1" t="s">
        <v>82</v>
      </c>
      <c r="D59" s="1"/>
      <c r="E59" s="1"/>
      <c r="F59" s="1"/>
      <c r="G59" s="1"/>
      <c r="H59" s="1"/>
      <c r="I59" s="1"/>
      <c r="J59" s="1"/>
      <c r="K59" s="1"/>
      <c r="L59" s="1"/>
    </row>
    <row r="60" spans="1:12" x14ac:dyDescent="0.3">
      <c r="A60" s="1"/>
      <c r="B60" s="1"/>
      <c r="C60" s="1" t="s">
        <v>83</v>
      </c>
      <c r="D60" s="1"/>
      <c r="E60" s="1"/>
      <c r="F60" s="1"/>
      <c r="G60" s="1"/>
      <c r="H60" s="1"/>
      <c r="I60" s="1"/>
      <c r="J60" s="1"/>
      <c r="K60" s="1"/>
      <c r="L60" s="1"/>
    </row>
    <row r="61" spans="1:12" x14ac:dyDescent="0.3">
      <c r="A61" s="1"/>
      <c r="B61" s="1"/>
      <c r="C61" s="1" t="s">
        <v>84</v>
      </c>
      <c r="D61" s="1"/>
      <c r="E61" s="1"/>
      <c r="F61" s="1"/>
      <c r="G61" s="1"/>
      <c r="H61" s="1"/>
      <c r="I61" s="1"/>
      <c r="J61" s="1"/>
      <c r="K61" s="1"/>
      <c r="L61" s="1"/>
    </row>
    <row r="62" spans="1:12" x14ac:dyDescent="0.3">
      <c r="A62" s="1"/>
      <c r="B62" s="1"/>
      <c r="C62" s="1" t="s">
        <v>85</v>
      </c>
      <c r="D62" s="1"/>
      <c r="E62" s="1"/>
      <c r="F62" s="1"/>
      <c r="G62" s="1"/>
      <c r="H62" s="1"/>
      <c r="I62" s="1"/>
      <c r="J62" s="1"/>
      <c r="K62" s="1"/>
      <c r="L62" s="1"/>
    </row>
    <row r="63" spans="1:12" x14ac:dyDescent="0.3">
      <c r="A63" s="1"/>
      <c r="B63" s="1"/>
      <c r="C63" s="1" t="s">
        <v>86</v>
      </c>
      <c r="D63" s="1"/>
      <c r="E63" s="1"/>
      <c r="F63" s="1"/>
      <c r="G63" s="1"/>
      <c r="H63" s="1"/>
      <c r="I63" s="1"/>
      <c r="J63" s="1"/>
      <c r="K63" s="1"/>
      <c r="L63" s="1"/>
    </row>
    <row r="64" spans="1:12" x14ac:dyDescent="0.3">
      <c r="A64" s="1"/>
      <c r="B64" s="1"/>
      <c r="C64" s="1" t="s">
        <v>87</v>
      </c>
      <c r="D64" s="1"/>
      <c r="E64" s="1"/>
      <c r="F64" s="1"/>
      <c r="G64" s="1"/>
      <c r="H64" s="1"/>
      <c r="I64" s="1"/>
      <c r="J64" s="1"/>
      <c r="K64" s="1"/>
      <c r="L64" s="1"/>
    </row>
    <row r="65" spans="1:12" x14ac:dyDescent="0.3">
      <c r="A65" s="1"/>
      <c r="B65" s="1"/>
      <c r="C65" s="1" t="s">
        <v>88</v>
      </c>
      <c r="D65" s="1"/>
      <c r="E65" s="1"/>
      <c r="F65" s="1"/>
      <c r="G65" s="1"/>
      <c r="H65" s="1"/>
      <c r="I65" s="1"/>
      <c r="J65" s="1"/>
      <c r="K65" s="1"/>
      <c r="L65" s="1"/>
    </row>
    <row r="66" spans="1:12" x14ac:dyDescent="0.3">
      <c r="A66" s="1"/>
      <c r="B66" s="1"/>
      <c r="C66" s="2" t="s">
        <v>89</v>
      </c>
      <c r="D66" s="2"/>
      <c r="E66" s="1"/>
      <c r="F66" s="1"/>
      <c r="G66" s="1"/>
      <c r="H66" s="1"/>
      <c r="I66" s="1"/>
      <c r="J66" s="1"/>
      <c r="K66" s="1"/>
      <c r="L66" s="1"/>
    </row>
    <row r="67" spans="1:12" x14ac:dyDescent="0.3">
      <c r="A67" s="1"/>
      <c r="B67" s="1"/>
      <c r="C67" s="1" t="s">
        <v>90</v>
      </c>
      <c r="D67" s="1"/>
      <c r="E67" s="1"/>
      <c r="F67" s="1"/>
      <c r="G67" s="1"/>
      <c r="H67" s="1"/>
      <c r="I67" s="1"/>
      <c r="J67" s="1"/>
      <c r="K67" s="1"/>
      <c r="L67" s="1"/>
    </row>
    <row r="68" spans="1:12" x14ac:dyDescent="0.3">
      <c r="A68" s="1"/>
      <c r="B68" s="1"/>
      <c r="C68" s="1" t="s">
        <v>91</v>
      </c>
      <c r="D68" s="1"/>
      <c r="E68" s="1"/>
      <c r="F68" s="1"/>
      <c r="G68" s="1"/>
      <c r="H68" s="1"/>
      <c r="I68" s="1"/>
      <c r="J68" s="1"/>
      <c r="K68" s="1"/>
      <c r="L68" s="1"/>
    </row>
    <row r="69" spans="1:12" x14ac:dyDescent="0.3">
      <c r="A69" s="1"/>
      <c r="B69" s="1"/>
      <c r="C69" s="1" t="s">
        <v>92</v>
      </c>
      <c r="D69" s="1"/>
      <c r="E69" s="1"/>
      <c r="F69" s="1"/>
      <c r="G69" s="1"/>
      <c r="H69" s="1"/>
      <c r="I69" s="1"/>
      <c r="J69" s="1"/>
      <c r="K69" s="1"/>
      <c r="L69" s="1"/>
    </row>
    <row r="70" spans="1:12" x14ac:dyDescent="0.3">
      <c r="A70" s="1"/>
      <c r="B70" s="1"/>
      <c r="C70" s="1" t="s">
        <v>93</v>
      </c>
      <c r="D70" s="1"/>
      <c r="E70" s="1"/>
      <c r="F70" s="1"/>
      <c r="G70" s="1"/>
      <c r="H70" s="1"/>
      <c r="I70" s="1"/>
      <c r="J70" s="1"/>
      <c r="K70" s="1"/>
      <c r="L70" s="1"/>
    </row>
    <row r="71" spans="1:12" x14ac:dyDescent="0.3">
      <c r="A71" s="1"/>
      <c r="B71" s="1"/>
      <c r="C71" s="1" t="s">
        <v>94</v>
      </c>
      <c r="D71" s="1"/>
      <c r="E71" s="1"/>
      <c r="F71" s="1"/>
      <c r="G71" s="1"/>
      <c r="H71" s="1"/>
      <c r="I71" s="1"/>
      <c r="J71" s="1"/>
      <c r="K71" s="1"/>
      <c r="L71" s="1"/>
    </row>
    <row r="72" spans="1:12" x14ac:dyDescent="0.3">
      <c r="A72" s="1"/>
      <c r="B72" s="1"/>
      <c r="C72" s="1" t="s">
        <v>95</v>
      </c>
      <c r="D72" s="1"/>
      <c r="E72" s="1"/>
      <c r="F72" s="1"/>
      <c r="G72" s="1"/>
      <c r="H72" s="1"/>
      <c r="I72" s="1"/>
      <c r="J72" s="1"/>
      <c r="K72" s="1"/>
      <c r="L72" s="1"/>
    </row>
    <row r="73" spans="1:12" x14ac:dyDescent="0.3">
      <c r="A73" s="1"/>
      <c r="B73" s="1"/>
      <c r="C73" s="1" t="s">
        <v>96</v>
      </c>
      <c r="D73" s="1"/>
      <c r="E73" s="1"/>
      <c r="F73" s="1"/>
      <c r="G73" s="1"/>
      <c r="H73" s="1"/>
      <c r="I73" s="1"/>
      <c r="J73" s="1"/>
      <c r="K73" s="1"/>
      <c r="L73" s="1"/>
    </row>
    <row r="74" spans="1:12" x14ac:dyDescent="0.3">
      <c r="A74" s="1"/>
      <c r="B74" s="1"/>
      <c r="C74" s="1" t="s">
        <v>97</v>
      </c>
      <c r="D74" s="1"/>
      <c r="E74" s="1"/>
      <c r="F74" s="1"/>
      <c r="G74" s="1"/>
      <c r="H74" s="1"/>
      <c r="I74" s="1"/>
      <c r="J74" s="1"/>
      <c r="K74" s="1"/>
      <c r="L74" s="1"/>
    </row>
    <row r="75" spans="1:12" x14ac:dyDescent="0.3">
      <c r="A75" s="1"/>
      <c r="B75" s="1"/>
      <c r="C75" s="1" t="s">
        <v>98</v>
      </c>
      <c r="D75" s="1"/>
      <c r="E75" s="1"/>
      <c r="F75" s="1"/>
      <c r="G75" s="1"/>
      <c r="H75" s="1"/>
      <c r="I75" s="1"/>
      <c r="J75" s="1"/>
      <c r="K75" s="1"/>
      <c r="L75" s="1"/>
    </row>
    <row r="76" spans="1:12" x14ac:dyDescent="0.3">
      <c r="A76" s="1"/>
      <c r="B76" s="1"/>
      <c r="C76" s="1" t="s">
        <v>99</v>
      </c>
      <c r="D76" s="1"/>
      <c r="E76" s="1"/>
      <c r="F76" s="1"/>
      <c r="G76" s="1"/>
      <c r="H76" s="1"/>
      <c r="I76" s="1"/>
      <c r="J76" s="1"/>
      <c r="K76" s="1"/>
      <c r="L76" s="1"/>
    </row>
    <row r="77" spans="1:12" x14ac:dyDescent="0.3">
      <c r="A77" s="1"/>
      <c r="B77" s="1"/>
      <c r="C77" s="1" t="s">
        <v>100</v>
      </c>
      <c r="D77" s="1"/>
      <c r="E77" s="1"/>
      <c r="F77" s="1"/>
      <c r="G77" s="1"/>
      <c r="H77" s="1"/>
      <c r="I77" s="1"/>
      <c r="J77" s="1"/>
      <c r="K77" s="1"/>
      <c r="L77" s="1"/>
    </row>
    <row r="78" spans="1:12" x14ac:dyDescent="0.3">
      <c r="A78" s="1"/>
      <c r="B78" s="1"/>
      <c r="C78" s="1" t="s">
        <v>101</v>
      </c>
      <c r="D78" s="1"/>
      <c r="E78" s="1"/>
      <c r="F78" s="1"/>
      <c r="G78" s="1"/>
      <c r="H78" s="1"/>
      <c r="I78" s="1"/>
      <c r="J78" s="1"/>
      <c r="K78" s="1"/>
      <c r="L78" s="1"/>
    </row>
    <row r="79" spans="1:12" x14ac:dyDescent="0.3">
      <c r="A79" s="1"/>
      <c r="B79" s="1"/>
      <c r="C79" s="2" t="s">
        <v>102</v>
      </c>
      <c r="D79" s="2"/>
      <c r="E79" s="1"/>
      <c r="F79" s="1"/>
      <c r="G79" s="1"/>
      <c r="H79" s="1"/>
      <c r="I79" s="1"/>
      <c r="J79" s="1"/>
      <c r="K79" s="1"/>
      <c r="L79" s="1"/>
    </row>
    <row r="80" spans="1:12" x14ac:dyDescent="0.3">
      <c r="A80" s="1"/>
      <c r="B80" s="1"/>
      <c r="C80" s="1" t="s">
        <v>103</v>
      </c>
      <c r="D80" s="1"/>
      <c r="E80" s="1"/>
      <c r="F80" s="1"/>
      <c r="G80" s="1"/>
      <c r="H80" s="1"/>
      <c r="I80" s="1"/>
      <c r="J80" s="1"/>
      <c r="K80" s="1"/>
      <c r="L80" s="1"/>
    </row>
    <row r="81" spans="1:12" x14ac:dyDescent="0.3">
      <c r="A81" s="1"/>
      <c r="B81" s="1"/>
      <c r="C81" s="1" t="s">
        <v>104</v>
      </c>
      <c r="D81" s="1"/>
      <c r="E81" s="1"/>
      <c r="F81" s="1"/>
      <c r="G81" s="1"/>
      <c r="H81" s="1"/>
      <c r="I81" s="1"/>
      <c r="J81" s="1"/>
      <c r="K81" s="1"/>
      <c r="L81" s="1"/>
    </row>
    <row r="82" spans="1:12" x14ac:dyDescent="0.3">
      <c r="A82" s="1"/>
      <c r="B82" s="1"/>
      <c r="C82" s="1" t="s">
        <v>105</v>
      </c>
      <c r="D82" s="1"/>
      <c r="E82" s="1"/>
      <c r="F82" s="1"/>
      <c r="G82" s="1"/>
      <c r="H82" s="1"/>
      <c r="I82" s="1"/>
      <c r="J82" s="1"/>
      <c r="K82" s="1"/>
      <c r="L82" s="1"/>
    </row>
    <row r="83" spans="1:12" x14ac:dyDescent="0.3">
      <c r="A83" s="1"/>
      <c r="B83" s="1"/>
      <c r="C83" s="1" t="s">
        <v>106</v>
      </c>
      <c r="D83" s="1"/>
      <c r="E83" s="1"/>
      <c r="F83" s="1"/>
      <c r="G83" s="1"/>
      <c r="H83" s="1"/>
      <c r="I83" s="1"/>
      <c r="J83" s="1"/>
      <c r="K83" s="1"/>
      <c r="L83" s="1"/>
    </row>
    <row r="84" spans="1:12" x14ac:dyDescent="0.3">
      <c r="A84" s="1"/>
      <c r="B84" s="1"/>
      <c r="C84" s="1" t="s">
        <v>107</v>
      </c>
      <c r="D84" s="1"/>
      <c r="E84" s="1"/>
      <c r="F84" s="1"/>
      <c r="G84" s="1"/>
      <c r="H84" s="1"/>
      <c r="I84" s="1"/>
      <c r="J84" s="1"/>
      <c r="K84" s="1"/>
      <c r="L84" s="1"/>
    </row>
    <row r="85" spans="1:12" x14ac:dyDescent="0.3">
      <c r="A85" s="1"/>
      <c r="B85" s="1"/>
      <c r="C85" s="1" t="s">
        <v>108</v>
      </c>
      <c r="D85" s="1"/>
      <c r="E85" s="1"/>
      <c r="F85" s="1"/>
      <c r="G85" s="1"/>
      <c r="H85" s="1"/>
      <c r="I85" s="1"/>
      <c r="J85" s="1"/>
      <c r="K85" s="1"/>
      <c r="L85" s="1"/>
    </row>
    <row r="86" spans="1:12" x14ac:dyDescent="0.3">
      <c r="A86" s="1"/>
      <c r="B86" s="1"/>
      <c r="C86" s="1" t="s">
        <v>109</v>
      </c>
      <c r="D86" s="1"/>
      <c r="E86" s="1"/>
      <c r="F86" s="1"/>
      <c r="G86" s="1"/>
      <c r="H86" s="1"/>
      <c r="I86" s="1"/>
      <c r="J86" s="1"/>
      <c r="K86" s="1"/>
      <c r="L86" s="1"/>
    </row>
    <row r="87" spans="1:12" x14ac:dyDescent="0.3">
      <c r="A87" s="1"/>
      <c r="B87" s="1"/>
      <c r="C87" s="1" t="s">
        <v>110</v>
      </c>
      <c r="D87" s="1"/>
      <c r="E87" s="1"/>
      <c r="F87" s="1"/>
      <c r="G87" s="1"/>
      <c r="H87" s="1"/>
      <c r="I87" s="1"/>
      <c r="J87" s="1"/>
      <c r="K87" s="1"/>
      <c r="L87" s="1"/>
    </row>
    <row r="88" spans="1:12" x14ac:dyDescent="0.3">
      <c r="A88" s="1"/>
      <c r="B88" s="1"/>
      <c r="C88" s="1" t="s">
        <v>111</v>
      </c>
      <c r="D88" s="1"/>
      <c r="E88" s="1"/>
      <c r="F88" s="1"/>
      <c r="G88" s="1"/>
      <c r="H88" s="1"/>
      <c r="I88" s="1"/>
      <c r="J88" s="1"/>
      <c r="K88" s="1"/>
      <c r="L88" s="1"/>
    </row>
    <row r="89" spans="1:12" x14ac:dyDescent="0.3">
      <c r="A89" s="1"/>
      <c r="B89" s="1"/>
      <c r="C89" s="1" t="s">
        <v>112</v>
      </c>
      <c r="D89" s="1"/>
      <c r="E89" s="1"/>
      <c r="F89" s="1"/>
      <c r="G89" s="1"/>
      <c r="H89" s="1"/>
      <c r="I89" s="1"/>
      <c r="J89" s="1"/>
      <c r="K89" s="1"/>
      <c r="L89" s="1"/>
    </row>
    <row r="90" spans="1:12" x14ac:dyDescent="0.3">
      <c r="A90" s="1"/>
      <c r="B90" s="1"/>
      <c r="C90" s="1" t="s">
        <v>113</v>
      </c>
      <c r="D90" s="1"/>
      <c r="E90" s="1"/>
      <c r="F90" s="1"/>
      <c r="G90" s="1"/>
      <c r="H90" s="1"/>
      <c r="I90" s="1"/>
      <c r="J90" s="1"/>
      <c r="K90" s="1"/>
      <c r="L90" s="1"/>
    </row>
    <row r="91" spans="1:12" x14ac:dyDescent="0.3">
      <c r="A91" s="1"/>
      <c r="B91" s="1"/>
      <c r="C91" s="1" t="s">
        <v>114</v>
      </c>
      <c r="D91" s="1"/>
      <c r="E91" s="1"/>
      <c r="F91" s="1"/>
      <c r="G91" s="1"/>
      <c r="H91" s="1"/>
      <c r="I91" s="1"/>
      <c r="J91" s="1"/>
      <c r="K91" s="1"/>
      <c r="L91" s="1"/>
    </row>
    <row r="92" spans="1:12" x14ac:dyDescent="0.3">
      <c r="A92" s="1"/>
      <c r="B92" s="1"/>
      <c r="C92" s="1" t="s">
        <v>115</v>
      </c>
      <c r="D92" s="1"/>
      <c r="E92" s="1"/>
      <c r="F92" s="1"/>
      <c r="G92" s="1"/>
      <c r="H92" s="1"/>
      <c r="I92" s="1"/>
      <c r="J92" s="1"/>
      <c r="K92" s="1"/>
      <c r="L92" s="1"/>
    </row>
    <row r="93" spans="1:12" x14ac:dyDescent="0.3">
      <c r="A93" s="1"/>
      <c r="B93" s="1"/>
      <c r="C93" s="1" t="s">
        <v>116</v>
      </c>
      <c r="D93" s="1"/>
      <c r="E93" s="1"/>
      <c r="F93" s="1"/>
      <c r="G93" s="1"/>
      <c r="H93" s="1"/>
      <c r="I93" s="1"/>
      <c r="J93" s="1"/>
      <c r="K93" s="1"/>
      <c r="L93" s="1"/>
    </row>
    <row r="94" spans="1:12" x14ac:dyDescent="0.3">
      <c r="A94" s="1"/>
      <c r="B94" s="1"/>
      <c r="C94" s="1" t="s">
        <v>117</v>
      </c>
      <c r="D94" s="1"/>
      <c r="E94" s="1"/>
      <c r="F94" s="1"/>
      <c r="G94" s="1"/>
      <c r="H94" s="1"/>
      <c r="I94" s="1"/>
      <c r="J94" s="1"/>
      <c r="K94" s="1"/>
      <c r="L94" s="1"/>
    </row>
    <row r="95" spans="1:12" x14ac:dyDescent="0.3">
      <c r="A95" s="1"/>
      <c r="B95" s="1"/>
      <c r="C95" s="1" t="s">
        <v>118</v>
      </c>
      <c r="D95" s="1"/>
      <c r="E95" s="1"/>
      <c r="F95" s="1"/>
      <c r="G95" s="1"/>
      <c r="H95" s="1"/>
      <c r="I95" s="1"/>
      <c r="J95" s="1"/>
      <c r="K95" s="1"/>
      <c r="L95" s="1"/>
    </row>
    <row r="96" spans="1:12" x14ac:dyDescent="0.3">
      <c r="A96" s="1"/>
      <c r="B96" s="1"/>
      <c r="C96" s="1" t="s">
        <v>119</v>
      </c>
      <c r="D96" s="1"/>
      <c r="E96" s="1"/>
      <c r="F96" s="1"/>
      <c r="G96" s="1"/>
      <c r="H96" s="1"/>
      <c r="I96" s="1"/>
      <c r="J96" s="1"/>
      <c r="K96" s="1"/>
      <c r="L96" s="1"/>
    </row>
    <row r="97" spans="1:12" x14ac:dyDescent="0.3">
      <c r="A97" s="1"/>
      <c r="B97" s="1"/>
      <c r="C97" s="1" t="s">
        <v>120</v>
      </c>
      <c r="D97" s="1"/>
      <c r="E97" s="1"/>
      <c r="F97" s="1"/>
      <c r="G97" s="1"/>
      <c r="H97" s="1"/>
      <c r="I97" s="1"/>
      <c r="J97" s="1"/>
      <c r="K97" s="1"/>
      <c r="L97" s="1"/>
    </row>
    <row r="98" spans="1:12" x14ac:dyDescent="0.3">
      <c r="A98" s="1"/>
      <c r="B98" s="1"/>
      <c r="C98" s="1" t="s">
        <v>121</v>
      </c>
      <c r="D98" s="1"/>
      <c r="E98" s="1"/>
      <c r="F98" s="1"/>
      <c r="G98" s="1"/>
      <c r="H98" s="1"/>
      <c r="I98" s="1"/>
      <c r="J98" s="1"/>
      <c r="K98" s="1"/>
      <c r="L98" s="1"/>
    </row>
    <row r="99" spans="1:12" x14ac:dyDescent="0.3">
      <c r="A99" s="1"/>
      <c r="B99" s="1"/>
      <c r="C99" s="1" t="s">
        <v>122</v>
      </c>
      <c r="D99" s="1"/>
      <c r="E99" s="1"/>
      <c r="F99" s="1"/>
      <c r="G99" s="1"/>
      <c r="H99" s="1"/>
      <c r="I99" s="1"/>
      <c r="J99" s="1"/>
      <c r="K99" s="1"/>
      <c r="L99" s="1"/>
    </row>
    <row r="100" spans="1:12" x14ac:dyDescent="0.3">
      <c r="A100" s="1"/>
      <c r="B100" s="1"/>
      <c r="C100" s="1" t="s">
        <v>123</v>
      </c>
      <c r="D100" s="1"/>
      <c r="E100" s="1"/>
      <c r="F100" s="1"/>
      <c r="G100" s="1"/>
      <c r="H100" s="1"/>
      <c r="I100" s="1"/>
      <c r="J100" s="1"/>
      <c r="K100" s="1"/>
      <c r="L100" s="1"/>
    </row>
    <row r="101" spans="1:12" x14ac:dyDescent="0.3">
      <c r="A101" s="1"/>
      <c r="B101" s="1"/>
      <c r="C101" s="1" t="s">
        <v>124</v>
      </c>
      <c r="D101" s="1"/>
      <c r="E101" s="1"/>
      <c r="F101" s="1"/>
      <c r="G101" s="1"/>
      <c r="H101" s="1"/>
      <c r="I101" s="1"/>
      <c r="J101" s="1"/>
      <c r="K101" s="1"/>
      <c r="L101" s="1"/>
    </row>
    <row r="102" spans="1:12" x14ac:dyDescent="0.3">
      <c r="A102" s="1"/>
      <c r="B102" s="1"/>
      <c r="C102" s="1" t="s">
        <v>125</v>
      </c>
      <c r="D102" s="1"/>
      <c r="E102" s="1"/>
      <c r="F102" s="1"/>
      <c r="G102" s="1"/>
      <c r="H102" s="1"/>
      <c r="I102" s="1"/>
      <c r="J102" s="1"/>
      <c r="K102" s="1"/>
      <c r="L102" s="1"/>
    </row>
    <row r="103" spans="1:12" x14ac:dyDescent="0.3">
      <c r="A103" s="1"/>
      <c r="B103" s="1"/>
      <c r="C103" s="2" t="s">
        <v>126</v>
      </c>
      <c r="D103" s="2"/>
      <c r="E103" s="1"/>
      <c r="F103" s="1"/>
      <c r="G103" s="1"/>
      <c r="H103" s="1"/>
      <c r="I103" s="1"/>
      <c r="J103" s="1"/>
      <c r="K103" s="1"/>
      <c r="L103" s="1"/>
    </row>
    <row r="104" spans="1:12" x14ac:dyDescent="0.3">
      <c r="A104" s="1"/>
      <c r="B104" s="1"/>
      <c r="C104" s="1" t="s">
        <v>127</v>
      </c>
      <c r="D104" s="1"/>
      <c r="E104" s="1"/>
      <c r="F104" s="1"/>
      <c r="G104" s="1"/>
      <c r="H104" s="1"/>
      <c r="I104" s="1"/>
      <c r="J104" s="1"/>
      <c r="K104" s="1"/>
      <c r="L104" s="1"/>
    </row>
    <row r="105" spans="1:12" x14ac:dyDescent="0.3">
      <c r="A105" s="1"/>
      <c r="B105" s="1"/>
      <c r="C105" s="1" t="s">
        <v>128</v>
      </c>
      <c r="D105" s="1"/>
      <c r="E105" s="1"/>
      <c r="F105" s="1"/>
      <c r="G105" s="1"/>
      <c r="H105" s="1"/>
      <c r="I105" s="1"/>
      <c r="J105" s="1"/>
      <c r="K105" s="1"/>
      <c r="L105" s="1"/>
    </row>
    <row r="106" spans="1:12" x14ac:dyDescent="0.3">
      <c r="A106" s="1"/>
      <c r="B106" s="1"/>
      <c r="C106" s="1" t="s">
        <v>129</v>
      </c>
      <c r="D106" s="1"/>
      <c r="E106" s="1"/>
      <c r="F106" s="1"/>
      <c r="G106" s="1"/>
      <c r="H106" s="1"/>
      <c r="I106" s="1"/>
      <c r="J106" s="1"/>
      <c r="K106" s="1"/>
      <c r="L106" s="1"/>
    </row>
    <row r="107" spans="1:12" x14ac:dyDescent="0.3">
      <c r="A107" s="1"/>
      <c r="B107" s="1"/>
      <c r="C107" s="1" t="s">
        <v>130</v>
      </c>
      <c r="D107" s="1"/>
      <c r="E107" s="1"/>
      <c r="F107" s="1"/>
      <c r="G107" s="1"/>
      <c r="H107" s="1"/>
      <c r="I107" s="1"/>
      <c r="J107" s="1"/>
      <c r="K107" s="1"/>
      <c r="L107" s="1"/>
    </row>
    <row r="108" spans="1:12" x14ac:dyDescent="0.3">
      <c r="A108" s="1"/>
      <c r="B108" s="1"/>
      <c r="C108" s="1" t="s">
        <v>131</v>
      </c>
      <c r="D108" s="1"/>
      <c r="E108" s="1"/>
      <c r="F108" s="1"/>
      <c r="G108" s="1"/>
      <c r="H108" s="1"/>
      <c r="I108" s="1"/>
      <c r="J108" s="1"/>
      <c r="K108" s="1"/>
      <c r="L108" s="1"/>
    </row>
    <row r="109" spans="1:12" x14ac:dyDescent="0.3">
      <c r="A109" s="1"/>
      <c r="B109" s="1"/>
      <c r="C109" s="1" t="s">
        <v>132</v>
      </c>
      <c r="D109" s="1"/>
      <c r="E109" s="1"/>
      <c r="F109" s="1"/>
      <c r="G109" s="1"/>
      <c r="H109" s="1"/>
      <c r="I109" s="1"/>
      <c r="J109" s="1"/>
      <c r="K109" s="1"/>
      <c r="L109" s="1"/>
    </row>
    <row r="110" spans="1:12" x14ac:dyDescent="0.3">
      <c r="A110" s="1"/>
      <c r="B110" s="1"/>
      <c r="C110" s="1" t="s">
        <v>133</v>
      </c>
      <c r="D110" s="1"/>
      <c r="E110" s="1"/>
      <c r="F110" s="1"/>
      <c r="G110" s="1"/>
      <c r="H110" s="1"/>
      <c r="I110" s="1"/>
      <c r="J110" s="1"/>
      <c r="K110" s="1"/>
      <c r="L110" s="1"/>
    </row>
    <row r="111" spans="1:12" x14ac:dyDescent="0.3">
      <c r="A111" s="1"/>
      <c r="B111" s="1"/>
      <c r="C111" s="1" t="s">
        <v>134</v>
      </c>
      <c r="D111" s="1"/>
      <c r="E111" s="1"/>
      <c r="F111" s="1"/>
      <c r="G111" s="1"/>
      <c r="H111" s="1"/>
      <c r="I111" s="1"/>
      <c r="J111" s="1"/>
      <c r="K111" s="1"/>
      <c r="L111" s="1"/>
    </row>
    <row r="112" spans="1:12" x14ac:dyDescent="0.3">
      <c r="A112" s="1"/>
      <c r="B112" s="1"/>
      <c r="C112" s="1" t="s">
        <v>135</v>
      </c>
      <c r="D112" s="1"/>
      <c r="E112" s="1"/>
      <c r="F112" s="1"/>
      <c r="G112" s="1"/>
      <c r="H112" s="1"/>
      <c r="I112" s="1"/>
      <c r="J112" s="1"/>
      <c r="K112" s="1"/>
      <c r="L112" s="1"/>
    </row>
    <row r="113" spans="1:12" x14ac:dyDescent="0.3">
      <c r="A113" s="1"/>
      <c r="B113" s="1"/>
      <c r="C113" s="1" t="s">
        <v>136</v>
      </c>
      <c r="D113" s="1"/>
      <c r="E113" s="1"/>
      <c r="F113" s="1"/>
      <c r="G113" s="1"/>
      <c r="H113" s="1"/>
      <c r="I113" s="1"/>
      <c r="J113" s="1"/>
      <c r="K113" s="1"/>
      <c r="L113" s="1"/>
    </row>
    <row r="114" spans="1:12" x14ac:dyDescent="0.3">
      <c r="A114" s="1"/>
      <c r="B114" s="1"/>
      <c r="C114" s="1" t="s">
        <v>137</v>
      </c>
      <c r="D114" s="1"/>
      <c r="E114" s="1"/>
      <c r="F114" s="1"/>
      <c r="G114" s="1"/>
      <c r="H114" s="1"/>
      <c r="I114" s="1"/>
      <c r="J114" s="1"/>
      <c r="K114" s="1"/>
      <c r="L114" s="1"/>
    </row>
    <row r="115" spans="1:12" x14ac:dyDescent="0.3">
      <c r="A115" s="1"/>
      <c r="B115" s="1"/>
      <c r="C115" s="1" t="s">
        <v>138</v>
      </c>
      <c r="D115" s="1"/>
      <c r="E115" s="1"/>
      <c r="F115" s="1"/>
      <c r="G115" s="1"/>
      <c r="H115" s="1"/>
      <c r="I115" s="1"/>
      <c r="J115" s="1"/>
      <c r="K115" s="1"/>
      <c r="L115" s="1"/>
    </row>
    <row r="116" spans="1:12" ht="45" customHeight="1" x14ac:dyDescent="0.3">
      <c r="A116" s="1"/>
      <c r="B116" s="1"/>
      <c r="C116" s="27" t="s">
        <v>186</v>
      </c>
      <c r="D116" s="28"/>
      <c r="E116" s="1"/>
      <c r="F116" s="1"/>
      <c r="G116" s="1"/>
      <c r="H116" s="1"/>
      <c r="I116" s="1"/>
      <c r="J116" s="1"/>
      <c r="K116" s="1"/>
      <c r="L116" s="1"/>
    </row>
    <row r="117" spans="1:12" ht="49.2" customHeight="1" x14ac:dyDescent="0.3">
      <c r="A117" s="1"/>
      <c r="B117" s="1"/>
      <c r="C117" s="1"/>
      <c r="D117" s="29" t="s">
        <v>187</v>
      </c>
      <c r="E117" s="1"/>
      <c r="F117" s="3" t="s">
        <v>195</v>
      </c>
      <c r="G117" s="3" t="s">
        <v>191</v>
      </c>
      <c r="H117" s="17">
        <v>15</v>
      </c>
      <c r="I117" s="15" t="s">
        <v>194</v>
      </c>
      <c r="J117" s="3" t="s">
        <v>201</v>
      </c>
      <c r="K117" s="17">
        <v>100</v>
      </c>
      <c r="L117" s="17">
        <f>K117/MIN($K:$K)</f>
        <v>1</v>
      </c>
    </row>
    <row r="118" spans="1:12" ht="43.2" x14ac:dyDescent="0.3">
      <c r="A118" s="1"/>
      <c r="B118" s="1"/>
      <c r="C118" s="1"/>
      <c r="D118" s="29" t="s">
        <v>188</v>
      </c>
      <c r="E118" s="1"/>
      <c r="F118" s="3" t="s">
        <v>196</v>
      </c>
      <c r="G118" s="3" t="s">
        <v>197</v>
      </c>
      <c r="H118" s="17">
        <f>H119</f>
        <v>45</v>
      </c>
      <c r="I118" s="15" t="s">
        <v>194</v>
      </c>
      <c r="J118" s="1"/>
      <c r="K118" s="17">
        <v>200</v>
      </c>
      <c r="L118" s="17">
        <f>K118/MIN($K:$K)</f>
        <v>2</v>
      </c>
    </row>
    <row r="119" spans="1:12" ht="72" x14ac:dyDescent="0.3">
      <c r="A119" s="1"/>
      <c r="B119" s="1"/>
      <c r="C119" s="1"/>
      <c r="D119" s="29" t="s">
        <v>189</v>
      </c>
      <c r="E119" s="1"/>
      <c r="F119" s="3" t="s">
        <v>198</v>
      </c>
      <c r="G119" s="3" t="s">
        <v>192</v>
      </c>
      <c r="H119" s="17">
        <f>H117*3</f>
        <v>45</v>
      </c>
      <c r="I119" s="15" t="s">
        <v>194</v>
      </c>
      <c r="J119" s="1"/>
      <c r="K119" s="17">
        <v>150</v>
      </c>
      <c r="L119" s="17">
        <f>K119/MIN($K:$K)</f>
        <v>1.5</v>
      </c>
    </row>
    <row r="120" spans="1:12" ht="43.2" x14ac:dyDescent="0.3">
      <c r="A120" s="1"/>
      <c r="B120" s="1"/>
      <c r="C120" s="1"/>
      <c r="D120" s="29" t="s">
        <v>190</v>
      </c>
      <c r="E120" s="3" t="s">
        <v>200</v>
      </c>
      <c r="F120" s="15" t="s">
        <v>199</v>
      </c>
      <c r="G120" s="3" t="s">
        <v>193</v>
      </c>
      <c r="H120" s="17">
        <f>H117</f>
        <v>15</v>
      </c>
      <c r="I120" s="15" t="s">
        <v>194</v>
      </c>
      <c r="J120" s="1"/>
      <c r="K120" s="17">
        <v>120</v>
      </c>
      <c r="L120" s="17">
        <f>K120/MIN($K:$K)</f>
        <v>1.2</v>
      </c>
    </row>
    <row r="121" spans="1:12" x14ac:dyDescent="0.3">
      <c r="A121" s="1"/>
      <c r="B121" s="1"/>
      <c r="C121" s="2" t="s">
        <v>139</v>
      </c>
      <c r="D121" s="2"/>
      <c r="E121" s="1"/>
      <c r="F121" s="1"/>
      <c r="G121" s="1"/>
      <c r="H121" s="1"/>
      <c r="I121" s="1"/>
      <c r="J121" s="1"/>
      <c r="K121" s="1"/>
      <c r="L121" s="1"/>
    </row>
    <row r="122" spans="1:12" x14ac:dyDescent="0.3">
      <c r="A122" s="1"/>
      <c r="B122" s="1"/>
      <c r="C122" s="1" t="s">
        <v>140</v>
      </c>
      <c r="D122" s="1"/>
      <c r="E122" s="1"/>
      <c r="F122" s="1"/>
      <c r="G122" s="1"/>
      <c r="H122" s="1"/>
      <c r="I122" s="1"/>
      <c r="J122" s="1"/>
      <c r="K122" s="1"/>
      <c r="L122" s="1"/>
    </row>
    <row r="123" spans="1:12" x14ac:dyDescent="0.3">
      <c r="A123" s="1"/>
      <c r="B123" s="1"/>
      <c r="C123" s="1" t="s">
        <v>141</v>
      </c>
      <c r="D123" s="1"/>
      <c r="E123" s="1"/>
      <c r="F123" s="1"/>
      <c r="G123" s="1"/>
      <c r="H123" s="1"/>
      <c r="I123" s="1"/>
      <c r="J123" s="1"/>
      <c r="K123" s="1"/>
      <c r="L123" s="1"/>
    </row>
    <row r="124" spans="1:12" x14ac:dyDescent="0.3">
      <c r="A124" s="1"/>
      <c r="B124" s="1"/>
      <c r="C124" s="1" t="s">
        <v>142</v>
      </c>
      <c r="D124" s="1"/>
      <c r="E124" s="1"/>
      <c r="F124" s="1"/>
      <c r="G124" s="1"/>
      <c r="H124" s="1"/>
      <c r="I124" s="1"/>
      <c r="J124" s="1"/>
      <c r="K124" s="1"/>
      <c r="L124" s="1"/>
    </row>
    <row r="125" spans="1:12" x14ac:dyDescent="0.3">
      <c r="A125" s="1"/>
      <c r="B125" s="1"/>
      <c r="C125" s="1" t="s">
        <v>143</v>
      </c>
      <c r="D125" s="1"/>
      <c r="E125" s="1"/>
      <c r="F125" s="1"/>
      <c r="G125" s="1"/>
      <c r="H125" s="1"/>
      <c r="I125" s="1"/>
      <c r="J125" s="1"/>
      <c r="K125" s="1"/>
      <c r="L125" s="1"/>
    </row>
    <row r="126" spans="1:12" x14ac:dyDescent="0.3">
      <c r="A126" s="1"/>
      <c r="B126" s="1"/>
      <c r="C126" s="1" t="s">
        <v>144</v>
      </c>
      <c r="D126" s="1"/>
      <c r="E126" s="1"/>
      <c r="F126" s="1"/>
      <c r="G126" s="1"/>
      <c r="H126" s="1"/>
      <c r="I126" s="1"/>
      <c r="J126" s="1"/>
      <c r="K126" s="1"/>
      <c r="L126" s="1"/>
    </row>
    <row r="127" spans="1:12" x14ac:dyDescent="0.3">
      <c r="A127" s="1"/>
      <c r="B127" s="1"/>
      <c r="C127" s="1" t="s">
        <v>145</v>
      </c>
      <c r="D127" s="1"/>
      <c r="E127" s="1"/>
      <c r="F127" s="1"/>
      <c r="G127" s="1"/>
      <c r="H127" s="1"/>
      <c r="I127" s="1"/>
      <c r="J127" s="1"/>
      <c r="K127" s="1"/>
      <c r="L127" s="1"/>
    </row>
    <row r="128" spans="1:12" x14ac:dyDescent="0.3">
      <c r="A128" s="1"/>
      <c r="B128" s="1"/>
      <c r="C128" s="1" t="s">
        <v>146</v>
      </c>
      <c r="D128" s="1"/>
      <c r="E128" s="1"/>
      <c r="F128" s="1"/>
      <c r="G128" s="1"/>
      <c r="H128" s="1"/>
      <c r="I128" s="1"/>
      <c r="J128" s="1"/>
      <c r="K128" s="1"/>
      <c r="L128" s="1"/>
    </row>
    <row r="129" spans="1:12" x14ac:dyDescent="0.3">
      <c r="A129" s="1"/>
      <c r="B129" s="1"/>
      <c r="C129" s="2" t="s">
        <v>147</v>
      </c>
      <c r="D129" s="2"/>
      <c r="E129" s="1"/>
      <c r="F129" s="1"/>
      <c r="G129" s="1"/>
      <c r="H129" s="1"/>
      <c r="I129" s="1"/>
      <c r="J129" s="1"/>
      <c r="K129" s="1"/>
      <c r="L129" s="1"/>
    </row>
    <row r="130" spans="1:12" x14ac:dyDescent="0.3">
      <c r="A130" s="1"/>
      <c r="B130" s="1"/>
      <c r="C130" s="1" t="s">
        <v>148</v>
      </c>
      <c r="D130" s="1"/>
      <c r="E130" s="1"/>
      <c r="F130" s="1"/>
      <c r="G130" s="1"/>
      <c r="H130" s="1"/>
      <c r="I130" s="1"/>
      <c r="J130" s="1"/>
      <c r="K130" s="1"/>
      <c r="L130" s="1"/>
    </row>
    <row r="131" spans="1:12" x14ac:dyDescent="0.3">
      <c r="A131" s="1"/>
      <c r="B131" s="1"/>
      <c r="C131" s="1" t="s">
        <v>149</v>
      </c>
      <c r="D131" s="1"/>
      <c r="E131" s="1"/>
      <c r="F131" s="1"/>
      <c r="G131" s="1"/>
      <c r="H131" s="1"/>
      <c r="I131" s="1"/>
      <c r="J131" s="1"/>
      <c r="K131" s="1"/>
      <c r="L131" s="1"/>
    </row>
    <row r="132" spans="1:12" x14ac:dyDescent="0.3">
      <c r="A132" s="1"/>
      <c r="B132" s="1"/>
      <c r="C132" s="1" t="s">
        <v>150</v>
      </c>
      <c r="D132" s="1"/>
      <c r="E132" s="1"/>
      <c r="F132" s="1"/>
      <c r="G132" s="1"/>
      <c r="H132" s="1"/>
      <c r="I132" s="1"/>
      <c r="J132" s="1"/>
      <c r="K132" s="1"/>
      <c r="L132" s="1"/>
    </row>
    <row r="133" spans="1:12" x14ac:dyDescent="0.3">
      <c r="A133" s="1"/>
      <c r="B133" s="1"/>
      <c r="C133" s="1" t="s">
        <v>151</v>
      </c>
      <c r="D133" s="1"/>
      <c r="E133" s="1"/>
      <c r="F133" s="1"/>
      <c r="G133" s="1"/>
      <c r="H133" s="1"/>
      <c r="I133" s="1"/>
      <c r="J133" s="1"/>
      <c r="K133" s="1"/>
      <c r="L133" s="1"/>
    </row>
    <row r="134" spans="1:12" x14ac:dyDescent="0.3">
      <c r="A134" s="1"/>
      <c r="B134" s="1"/>
      <c r="C134" s="1" t="s">
        <v>152</v>
      </c>
      <c r="D134" s="1"/>
      <c r="E134" s="1"/>
      <c r="F134" s="1"/>
      <c r="G134" s="1"/>
      <c r="H134" s="1"/>
      <c r="I134" s="1"/>
      <c r="J134" s="1"/>
      <c r="K134" s="1"/>
      <c r="L134" s="1"/>
    </row>
    <row r="135" spans="1:12" x14ac:dyDescent="0.3">
      <c r="A135" s="1"/>
      <c r="B135" s="1"/>
      <c r="C135" s="1" t="s">
        <v>153</v>
      </c>
      <c r="D135" s="1"/>
      <c r="E135" s="1"/>
      <c r="F135" s="1"/>
      <c r="G135" s="1"/>
      <c r="H135" s="1"/>
      <c r="I135" s="1"/>
      <c r="J135" s="1"/>
      <c r="K135" s="1"/>
      <c r="L135" s="1"/>
    </row>
    <row r="136" spans="1:12" x14ac:dyDescent="0.3">
      <c r="A136" s="1"/>
      <c r="B136" s="1"/>
      <c r="C136" s="1" t="s">
        <v>154</v>
      </c>
      <c r="D136" s="1"/>
      <c r="E136" s="1"/>
      <c r="F136" s="1"/>
      <c r="G136" s="1"/>
      <c r="H136" s="1"/>
      <c r="I136" s="1"/>
      <c r="J136" s="1"/>
      <c r="K136" s="1"/>
      <c r="L136" s="1"/>
    </row>
    <row r="137" spans="1:12" x14ac:dyDescent="0.3">
      <c r="A137" s="1"/>
      <c r="B137" s="1"/>
      <c r="C137" s="1" t="s">
        <v>155</v>
      </c>
      <c r="D137" s="1"/>
      <c r="E137" s="1"/>
      <c r="F137" s="1"/>
      <c r="G137" s="1"/>
      <c r="H137" s="1"/>
      <c r="I137" s="1"/>
      <c r="J137" s="1"/>
      <c r="K137" s="1"/>
      <c r="L137" s="1"/>
    </row>
    <row r="138" spans="1:12" x14ac:dyDescent="0.3">
      <c r="A138" s="1"/>
      <c r="B138" s="1"/>
      <c r="C138" s="1" t="s">
        <v>156</v>
      </c>
      <c r="D138" s="1"/>
      <c r="E138" s="1"/>
      <c r="F138" s="1"/>
      <c r="G138" s="1"/>
      <c r="H138" s="1"/>
      <c r="I138" s="1"/>
      <c r="J138" s="1"/>
      <c r="K138" s="1"/>
      <c r="L138" s="1"/>
    </row>
    <row r="139" spans="1:12" x14ac:dyDescent="0.3">
      <c r="A139" s="1"/>
      <c r="B139" s="1"/>
      <c r="C139" s="2" t="s">
        <v>157</v>
      </c>
      <c r="D139" s="2"/>
      <c r="E139" s="1"/>
      <c r="F139" s="1"/>
      <c r="G139" s="1"/>
      <c r="H139" s="1"/>
      <c r="I139" s="1"/>
      <c r="J139" s="1"/>
      <c r="K139" s="1"/>
      <c r="L139" s="1"/>
    </row>
    <row r="140" spans="1:12" x14ac:dyDescent="0.3">
      <c r="A140" s="1"/>
      <c r="B140" s="1"/>
      <c r="C140" s="1" t="s">
        <v>158</v>
      </c>
      <c r="D140" s="1"/>
      <c r="E140" s="1"/>
      <c r="F140" s="1"/>
      <c r="G140" s="1"/>
      <c r="H140" s="1"/>
      <c r="I140" s="1"/>
      <c r="J140" s="1"/>
      <c r="K140" s="1"/>
      <c r="L140" s="1"/>
    </row>
    <row r="141" spans="1:12" x14ac:dyDescent="0.3">
      <c r="A141" s="1"/>
      <c r="B141" s="1"/>
      <c r="C141" s="1" t="s">
        <v>159</v>
      </c>
      <c r="D141" s="1"/>
      <c r="E141" s="1"/>
      <c r="F141" s="1"/>
      <c r="G141" s="1"/>
      <c r="H141" s="1"/>
      <c r="I141" s="1"/>
      <c r="J141" s="1"/>
      <c r="K141" s="1"/>
      <c r="L141" s="1"/>
    </row>
    <row r="142" spans="1:12" x14ac:dyDescent="0.3">
      <c r="A142" s="1"/>
      <c r="B142" s="1"/>
      <c r="C142" s="1" t="s">
        <v>160</v>
      </c>
      <c r="D142" s="1"/>
      <c r="E142" s="1"/>
      <c r="F142" s="1"/>
      <c r="G142" s="1"/>
      <c r="H142" s="1"/>
      <c r="I142" s="1"/>
      <c r="J142" s="1"/>
      <c r="K142" s="1"/>
      <c r="L142" s="1"/>
    </row>
    <row r="143" spans="1:12" x14ac:dyDescent="0.3">
      <c r="A143" s="1"/>
      <c r="B143" s="1"/>
      <c r="C143" s="1" t="s">
        <v>161</v>
      </c>
      <c r="D143" s="1"/>
      <c r="E143" s="1"/>
      <c r="F143" s="1"/>
      <c r="G143" s="1"/>
      <c r="H143" s="1"/>
      <c r="I143" s="1"/>
      <c r="J143" s="1"/>
      <c r="K143" s="1"/>
      <c r="L143" s="1"/>
    </row>
    <row r="144" spans="1:12" x14ac:dyDescent="0.3">
      <c r="A144" s="1"/>
      <c r="B144" s="1"/>
      <c r="C144" s="1" t="s">
        <v>162</v>
      </c>
      <c r="D144" s="1"/>
      <c r="E144" s="1"/>
      <c r="F144" s="1"/>
      <c r="G144" s="1"/>
      <c r="H144" s="1"/>
      <c r="I144" s="1"/>
      <c r="J144" s="1"/>
      <c r="K144" s="1"/>
      <c r="L144" s="1"/>
    </row>
    <row r="145" spans="1:12" x14ac:dyDescent="0.3">
      <c r="A145" s="1"/>
      <c r="B145" s="1"/>
      <c r="C145" s="1" t="s">
        <v>163</v>
      </c>
      <c r="D145" s="1"/>
      <c r="E145" s="1"/>
      <c r="F145" s="1"/>
      <c r="G145" s="1"/>
      <c r="H145" s="1"/>
      <c r="I145" s="1"/>
      <c r="J145" s="1"/>
      <c r="K145" s="1"/>
      <c r="L145" s="1"/>
    </row>
    <row r="146" spans="1:12" x14ac:dyDescent="0.3">
      <c r="A146" s="1"/>
      <c r="B146" s="1"/>
      <c r="C146" s="2" t="s">
        <v>164</v>
      </c>
      <c r="D146" s="2"/>
      <c r="E146" s="1"/>
      <c r="F146" s="1"/>
      <c r="G146" s="1"/>
      <c r="H146" s="1"/>
      <c r="I146" s="1"/>
      <c r="J146" s="1"/>
      <c r="K146" s="1"/>
      <c r="L146" s="1"/>
    </row>
    <row r="147" spans="1:12" x14ac:dyDescent="0.3">
      <c r="A147" s="1"/>
      <c r="B147" s="1"/>
      <c r="C147" s="1" t="s">
        <v>165</v>
      </c>
      <c r="D147" s="1"/>
      <c r="E147" s="1"/>
      <c r="F147" s="1"/>
      <c r="G147" s="1"/>
      <c r="H147" s="1"/>
      <c r="I147" s="1"/>
      <c r="J147" s="1"/>
      <c r="K147" s="1"/>
      <c r="L147" s="1"/>
    </row>
    <row r="148" spans="1:12" x14ac:dyDescent="0.3">
      <c r="A148" s="1"/>
      <c r="B148" s="1"/>
      <c r="C148" s="1" t="s">
        <v>166</v>
      </c>
      <c r="D148" s="1"/>
      <c r="E148" s="1"/>
      <c r="F148" s="1"/>
      <c r="G148" s="1"/>
      <c r="H148" s="1"/>
      <c r="I148" s="1"/>
      <c r="J148" s="1"/>
      <c r="K148" s="1"/>
      <c r="L148" s="1"/>
    </row>
    <row r="149" spans="1:12" x14ac:dyDescent="0.3">
      <c r="A149" s="1"/>
      <c r="B149" s="1"/>
      <c r="C149" s="1" t="s">
        <v>167</v>
      </c>
      <c r="D149" s="1"/>
      <c r="E149" s="1"/>
      <c r="F149" s="1"/>
      <c r="G149" s="1"/>
      <c r="H149" s="1"/>
      <c r="I149" s="1"/>
      <c r="J149" s="1"/>
      <c r="K149" s="1"/>
      <c r="L149" s="1"/>
    </row>
    <row r="150" spans="1:12" x14ac:dyDescent="0.3">
      <c r="A150" s="1"/>
      <c r="B150" s="1"/>
      <c r="C150" s="1" t="s">
        <v>168</v>
      </c>
      <c r="D150" s="1"/>
      <c r="E150" s="1"/>
      <c r="F150" s="1"/>
      <c r="G150" s="1"/>
      <c r="H150" s="1"/>
      <c r="I150" s="1"/>
      <c r="J150" s="1"/>
      <c r="K150" s="1"/>
      <c r="L150" s="1"/>
    </row>
    <row r="151" spans="1:12" x14ac:dyDescent="0.3">
      <c r="A151" s="1"/>
      <c r="B151" s="1"/>
      <c r="C151" s="1" t="s">
        <v>169</v>
      </c>
      <c r="D151" s="1"/>
      <c r="E151" s="1"/>
      <c r="F151" s="1"/>
      <c r="G151" s="1"/>
      <c r="H151" s="1"/>
      <c r="I151" s="1"/>
      <c r="J151" s="1"/>
      <c r="K151" s="1"/>
      <c r="L151" s="1"/>
    </row>
    <row r="152" spans="1:12" x14ac:dyDescent="0.3">
      <c r="A152" s="1"/>
      <c r="B152" s="1"/>
      <c r="C152" s="1" t="s">
        <v>170</v>
      </c>
      <c r="D152" s="1"/>
      <c r="E152" s="1"/>
      <c r="F152" s="1"/>
      <c r="G152" s="1"/>
      <c r="H152" s="1"/>
      <c r="I152" s="1"/>
      <c r="J152" s="1"/>
      <c r="K152" s="1"/>
      <c r="L152" s="1"/>
    </row>
    <row r="153" spans="1:12" x14ac:dyDescent="0.3">
      <c r="A153" s="1"/>
      <c r="B153" s="1"/>
      <c r="C153" s="1" t="s">
        <v>171</v>
      </c>
      <c r="D153" s="1"/>
      <c r="E153" s="1"/>
      <c r="F153" s="1"/>
      <c r="G153" s="1"/>
      <c r="H153" s="1"/>
      <c r="I153" s="1"/>
      <c r="J153" s="1"/>
      <c r="K153" s="1"/>
      <c r="L153" s="1"/>
    </row>
    <row r="154" spans="1:12" x14ac:dyDescent="0.3">
      <c r="A154" s="1"/>
      <c r="B154" s="1"/>
      <c r="C154" s="1" t="s">
        <v>172</v>
      </c>
      <c r="D154" s="1"/>
      <c r="E154" s="1"/>
      <c r="F154" s="1"/>
      <c r="G154" s="1"/>
      <c r="H154" s="1"/>
      <c r="I154" s="1"/>
      <c r="J154" s="1"/>
      <c r="K154" s="1"/>
      <c r="L154" s="1"/>
    </row>
    <row r="155" spans="1:12" x14ac:dyDescent="0.3">
      <c r="A155" s="1"/>
      <c r="B155" s="1"/>
      <c r="C155" s="1" t="s">
        <v>173</v>
      </c>
      <c r="D155" s="1"/>
      <c r="E155" s="1"/>
      <c r="F155" s="1"/>
      <c r="G155" s="1"/>
      <c r="H155" s="1"/>
      <c r="I155" s="1"/>
      <c r="J155" s="1"/>
      <c r="K155" s="1"/>
      <c r="L155" s="1"/>
    </row>
    <row r="156" spans="1:12" x14ac:dyDescent="0.3">
      <c r="A156" s="1"/>
      <c r="B156" s="1"/>
      <c r="C156" s="1" t="s">
        <v>174</v>
      </c>
      <c r="D156" s="1"/>
      <c r="E156" s="1"/>
      <c r="F156" s="1"/>
      <c r="G156" s="1"/>
      <c r="H156" s="1"/>
      <c r="I156" s="1"/>
      <c r="J156" s="1"/>
      <c r="K156" s="1"/>
      <c r="L156" s="1"/>
    </row>
    <row r="157" spans="1:12" x14ac:dyDescent="0.3">
      <c r="A157" s="1"/>
      <c r="B157" s="1"/>
      <c r="C157" s="2" t="s">
        <v>175</v>
      </c>
      <c r="D157" s="2"/>
      <c r="E157" s="1"/>
      <c r="F157" s="1"/>
      <c r="G157" s="1"/>
      <c r="H157" s="1"/>
      <c r="I157" s="1"/>
      <c r="J157" s="1"/>
      <c r="K157" s="1"/>
      <c r="L157" s="1"/>
    </row>
    <row r="158" spans="1:12" x14ac:dyDescent="0.3">
      <c r="A158" s="1"/>
      <c r="B158" s="1"/>
      <c r="C158" s="1" t="s">
        <v>176</v>
      </c>
      <c r="D158" s="1"/>
      <c r="E158" s="1"/>
      <c r="F158" s="1"/>
      <c r="G158" s="1"/>
      <c r="H158" s="1"/>
      <c r="I158" s="1"/>
      <c r="J158" s="1"/>
      <c r="K158" s="1"/>
      <c r="L158" s="1"/>
    </row>
    <row r="159" spans="1:12" x14ac:dyDescent="0.3">
      <c r="A159" s="1"/>
      <c r="B159" s="1"/>
      <c r="C159" s="1" t="s">
        <v>177</v>
      </c>
      <c r="D159" s="1"/>
      <c r="E159" s="1"/>
      <c r="F159" s="1"/>
      <c r="G159" s="1"/>
      <c r="H159" s="1"/>
      <c r="I159" s="1"/>
      <c r="J159" s="1"/>
      <c r="K159" s="1"/>
      <c r="L159" s="1"/>
    </row>
    <row r="160" spans="1:12" x14ac:dyDescent="0.3">
      <c r="A160" s="1"/>
      <c r="B160" s="1"/>
      <c r="C160" s="1" t="s">
        <v>178</v>
      </c>
      <c r="D160" s="1"/>
      <c r="E160" s="1"/>
      <c r="F160" s="1"/>
      <c r="G160" s="1"/>
      <c r="H160" s="1"/>
      <c r="I160" s="1"/>
      <c r="J160" s="1"/>
      <c r="K160" s="1"/>
      <c r="L160" s="1"/>
    </row>
    <row r="161" spans="1:12" x14ac:dyDescent="0.3">
      <c r="A161" s="1"/>
      <c r="B161" s="1"/>
      <c r="C161" s="1" t="s">
        <v>179</v>
      </c>
      <c r="D161" s="1"/>
      <c r="E161" s="1"/>
      <c r="F161" s="1"/>
      <c r="G161" s="1"/>
      <c r="H161" s="1"/>
      <c r="I161" s="1"/>
      <c r="J161" s="1"/>
      <c r="K161" s="1"/>
      <c r="L161" s="1"/>
    </row>
    <row r="162" spans="1:12" x14ac:dyDescent="0.3">
      <c r="A162" s="1"/>
      <c r="B162" s="1"/>
      <c r="C162" s="1" t="s">
        <v>180</v>
      </c>
      <c r="D162" s="1"/>
      <c r="E162" s="1"/>
      <c r="F162" s="1"/>
      <c r="G162" s="1"/>
      <c r="H162" s="1"/>
      <c r="I162" s="1"/>
      <c r="J162" s="1"/>
      <c r="K162" s="1"/>
      <c r="L162" s="1"/>
    </row>
    <row r="163" spans="1:12" x14ac:dyDescent="0.3">
      <c r="A163" s="1"/>
      <c r="B163" s="1"/>
      <c r="C163" s="1" t="s">
        <v>181</v>
      </c>
      <c r="D163" s="1"/>
      <c r="E163" s="1"/>
      <c r="F163" s="1"/>
      <c r="G163" s="1"/>
      <c r="H163" s="1"/>
      <c r="I163" s="1"/>
      <c r="J163" s="1"/>
      <c r="K163" s="1"/>
      <c r="L163" s="1"/>
    </row>
    <row r="164" spans="1:12" x14ac:dyDescent="0.3">
      <c r="A164" s="1"/>
      <c r="B164" s="1"/>
      <c r="C164" s="1" t="s">
        <v>182</v>
      </c>
      <c r="D164" s="1"/>
      <c r="E164" s="1"/>
      <c r="F164" s="1"/>
      <c r="G164" s="1"/>
      <c r="H164" s="1"/>
      <c r="I164" s="1"/>
      <c r="J164" s="1"/>
      <c r="K164" s="1"/>
      <c r="L164" s="1"/>
    </row>
    <row r="165" spans="1:12" x14ac:dyDescent="0.3">
      <c r="A165" s="1"/>
      <c r="B165" s="1"/>
      <c r="C165" s="1" t="s">
        <v>183</v>
      </c>
      <c r="D165" s="1"/>
      <c r="E165" s="1"/>
      <c r="F165" s="1"/>
      <c r="G165" s="1"/>
      <c r="H165" s="1"/>
      <c r="I165" s="1"/>
      <c r="J165" s="1"/>
      <c r="K165" s="1"/>
      <c r="L165" s="1"/>
    </row>
    <row r="166" spans="1:12" x14ac:dyDescent="0.3">
      <c r="A166" s="1"/>
      <c r="B166" s="1"/>
      <c r="C166" s="1" t="s">
        <v>184</v>
      </c>
      <c r="D166" s="1"/>
      <c r="E166" s="1"/>
      <c r="F166" s="1"/>
      <c r="G166" s="1"/>
      <c r="H166" s="1"/>
      <c r="I166" s="1"/>
      <c r="J166" s="1"/>
      <c r="K166" s="1"/>
      <c r="L166" s="1"/>
    </row>
  </sheetData>
  <mergeCells count="5">
    <mergeCell ref="C116:D116"/>
    <mergeCell ref="B3:D4"/>
    <mergeCell ref="A1:L1"/>
    <mergeCell ref="A3:A4"/>
    <mergeCell ref="E3:L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14"/>
  <sheetViews>
    <sheetView zoomScale="80" zoomScaleNormal="80" workbookViewId="0">
      <pane ySplit="9" topLeftCell="A10" activePane="bottomLeft" state="frozen"/>
      <selection pane="bottomLeft" activeCell="L2" sqref="L2"/>
    </sheetView>
  </sheetViews>
  <sheetFormatPr defaultRowHeight="14.4" x14ac:dyDescent="0.3"/>
  <cols>
    <col min="1" max="1" width="3.109375" customWidth="1"/>
    <col min="2" max="2" width="4.21875" customWidth="1"/>
    <col min="3" max="3" width="5.33203125" customWidth="1"/>
    <col min="4" max="4" width="43.88671875" customWidth="1"/>
    <col min="5" max="5" width="11" customWidth="1"/>
    <col min="6" max="6" width="20.21875" customWidth="1"/>
    <col min="7" max="7" width="12.77734375" customWidth="1"/>
    <col min="8" max="9" width="11" customWidth="1"/>
    <col min="10" max="10" width="12.6640625" customWidth="1"/>
    <col min="11" max="12" width="11" customWidth="1"/>
  </cols>
  <sheetData>
    <row r="1" spans="1:14" x14ac:dyDescent="0.3">
      <c r="A1" s="7" t="s">
        <v>0</v>
      </c>
      <c r="B1" s="7"/>
      <c r="C1" s="7"/>
      <c r="D1" s="7"/>
      <c r="E1" s="7"/>
      <c r="F1" s="7"/>
      <c r="G1" s="7"/>
      <c r="H1" s="7"/>
      <c r="I1" s="7"/>
      <c r="J1" s="7"/>
      <c r="K1" s="7"/>
      <c r="L1" s="7"/>
    </row>
    <row r="2" spans="1:14" x14ac:dyDescent="0.3">
      <c r="L2" s="4" t="s">
        <v>21</v>
      </c>
    </row>
    <row r="3" spans="1:14" s="79" customFormat="1" ht="13.8" x14ac:dyDescent="0.25">
      <c r="A3" s="80" t="s">
        <v>203</v>
      </c>
      <c r="B3" s="81"/>
      <c r="C3" s="81"/>
      <c r="D3" s="81"/>
      <c r="E3" s="81"/>
      <c r="F3" s="81"/>
      <c r="G3" s="81"/>
      <c r="H3" s="81"/>
      <c r="I3" s="81"/>
      <c r="J3" s="81"/>
      <c r="K3" s="81"/>
      <c r="L3" s="81"/>
      <c r="M3" s="81"/>
      <c r="N3" s="81"/>
    </row>
    <row r="4" spans="1:14" s="84" customFormat="1" ht="13.8" x14ac:dyDescent="0.25">
      <c r="A4" s="82" t="s">
        <v>204</v>
      </c>
      <c r="B4" s="83"/>
      <c r="C4" s="83"/>
      <c r="D4" s="83"/>
      <c r="E4" s="83"/>
      <c r="F4" s="83"/>
      <c r="G4" s="83"/>
      <c r="H4" s="83"/>
      <c r="I4" s="83"/>
      <c r="J4" s="83"/>
      <c r="K4" s="83"/>
      <c r="L4" s="83"/>
      <c r="M4" s="83"/>
      <c r="N4" s="83"/>
    </row>
    <row r="5" spans="1:14" s="84" customFormat="1" ht="13.8" x14ac:dyDescent="0.25">
      <c r="A5" s="82" t="s">
        <v>356</v>
      </c>
      <c r="B5" s="83"/>
      <c r="C5" s="83"/>
      <c r="D5" s="83" t="s">
        <v>357</v>
      </c>
      <c r="E5" s="83"/>
      <c r="F5" s="83"/>
      <c r="G5" s="83"/>
      <c r="H5" s="83"/>
      <c r="I5" s="83"/>
      <c r="J5" s="83"/>
      <c r="K5" s="83"/>
      <c r="L5" s="83"/>
      <c r="M5" s="83"/>
      <c r="N5" s="83"/>
    </row>
    <row r="6" spans="1:14" s="84" customFormat="1" ht="13.8" x14ac:dyDescent="0.25">
      <c r="A6" s="82" t="s">
        <v>358</v>
      </c>
      <c r="B6" s="83"/>
      <c r="C6" s="83"/>
      <c r="D6" s="83" t="s">
        <v>359</v>
      </c>
      <c r="E6" s="83"/>
      <c r="F6" s="83"/>
      <c r="G6" s="83"/>
      <c r="H6" s="83"/>
      <c r="I6" s="83"/>
      <c r="J6" s="83"/>
      <c r="K6" s="83"/>
      <c r="L6" s="83"/>
      <c r="M6" s="83"/>
      <c r="N6" s="83"/>
    </row>
    <row r="7" spans="1:14" x14ac:dyDescent="0.3">
      <c r="L7" s="4"/>
    </row>
    <row r="8" spans="1:14" ht="14.4" customHeight="1" x14ac:dyDescent="0.3">
      <c r="A8" s="10" t="s">
        <v>1</v>
      </c>
      <c r="B8" s="22" t="s">
        <v>2</v>
      </c>
      <c r="C8" s="108"/>
      <c r="D8" s="23"/>
      <c r="E8" s="10" t="s">
        <v>41</v>
      </c>
      <c r="F8" s="10"/>
      <c r="G8" s="10"/>
      <c r="H8" s="10"/>
      <c r="I8" s="10"/>
      <c r="J8" s="10"/>
      <c r="K8" s="10"/>
      <c r="L8" s="10"/>
    </row>
    <row r="9" spans="1:14" ht="28.8" x14ac:dyDescent="0.3">
      <c r="A9" s="10"/>
      <c r="B9" s="24"/>
      <c r="C9" s="109"/>
      <c r="D9" s="25"/>
      <c r="E9" s="5" t="s">
        <v>3</v>
      </c>
      <c r="F9" s="5" t="s">
        <v>4</v>
      </c>
      <c r="G9" s="5" t="s">
        <v>5</v>
      </c>
      <c r="H9" s="5" t="s">
        <v>6</v>
      </c>
      <c r="I9" s="5" t="s">
        <v>7</v>
      </c>
      <c r="J9" s="5" t="s">
        <v>8</v>
      </c>
      <c r="K9" s="5" t="s">
        <v>9</v>
      </c>
      <c r="L9" s="5" t="s">
        <v>10</v>
      </c>
    </row>
    <row r="10" spans="1:14" ht="45" customHeight="1" x14ac:dyDescent="0.3">
      <c r="A10" s="1"/>
      <c r="B10" s="1"/>
      <c r="C10" s="27" t="s">
        <v>186</v>
      </c>
      <c r="D10" s="28"/>
      <c r="E10" s="1"/>
      <c r="F10" s="1"/>
      <c r="G10" s="1"/>
      <c r="H10" s="1"/>
      <c r="I10" s="1"/>
      <c r="J10" s="1"/>
      <c r="K10" s="1"/>
      <c r="L10" s="1"/>
    </row>
    <row r="11" spans="1:14" ht="49.2" customHeight="1" x14ac:dyDescent="0.3">
      <c r="A11" s="1"/>
      <c r="B11" s="1"/>
      <c r="C11" s="1"/>
      <c r="D11" s="29" t="s">
        <v>187</v>
      </c>
      <c r="E11" s="1"/>
      <c r="F11" s="3" t="s">
        <v>195</v>
      </c>
      <c r="G11" s="3" t="s">
        <v>191</v>
      </c>
      <c r="H11" s="17">
        <v>15</v>
      </c>
      <c r="I11" s="15" t="s">
        <v>194</v>
      </c>
      <c r="J11" s="3" t="s">
        <v>201</v>
      </c>
      <c r="K11" s="17">
        <v>100</v>
      </c>
      <c r="L11" s="17">
        <f>K11/MIN($K:$K)</f>
        <v>1</v>
      </c>
    </row>
    <row r="12" spans="1:14" ht="43.2" x14ac:dyDescent="0.3">
      <c r="A12" s="1"/>
      <c r="B12" s="1"/>
      <c r="C12" s="1"/>
      <c r="D12" s="29" t="s">
        <v>188</v>
      </c>
      <c r="E12" s="1"/>
      <c r="F12" s="3" t="s">
        <v>196</v>
      </c>
      <c r="G12" s="3" t="s">
        <v>197</v>
      </c>
      <c r="H12" s="17">
        <f>H13</f>
        <v>45</v>
      </c>
      <c r="I12" s="15" t="s">
        <v>194</v>
      </c>
      <c r="J12" s="1"/>
      <c r="K12" s="17">
        <v>200</v>
      </c>
      <c r="L12" s="17">
        <f>K12/MIN($K:$K)</f>
        <v>2</v>
      </c>
    </row>
    <row r="13" spans="1:14" ht="72" x14ac:dyDescent="0.3">
      <c r="A13" s="1"/>
      <c r="B13" s="1"/>
      <c r="C13" s="1"/>
      <c r="D13" s="29" t="s">
        <v>189</v>
      </c>
      <c r="E13" s="1"/>
      <c r="F13" s="3" t="s">
        <v>198</v>
      </c>
      <c r="G13" s="3" t="s">
        <v>192</v>
      </c>
      <c r="H13" s="17">
        <f>H11*3</f>
        <v>45</v>
      </c>
      <c r="I13" s="15" t="s">
        <v>194</v>
      </c>
      <c r="J13" s="1"/>
      <c r="K13" s="17">
        <v>150</v>
      </c>
      <c r="L13" s="17">
        <f>K13/MIN($K:$K)</f>
        <v>1.5</v>
      </c>
    </row>
    <row r="14" spans="1:14" ht="43.2" x14ac:dyDescent="0.3">
      <c r="A14" s="1"/>
      <c r="B14" s="1"/>
      <c r="C14" s="1"/>
      <c r="D14" s="29" t="s">
        <v>190</v>
      </c>
      <c r="E14" s="3" t="s">
        <v>200</v>
      </c>
      <c r="F14" s="15" t="s">
        <v>199</v>
      </c>
      <c r="G14" s="3" t="s">
        <v>193</v>
      </c>
      <c r="H14" s="17">
        <f>H11</f>
        <v>15</v>
      </c>
      <c r="I14" s="15" t="s">
        <v>194</v>
      </c>
      <c r="J14" s="1"/>
      <c r="K14" s="17">
        <v>120</v>
      </c>
      <c r="L14" s="17">
        <f>K14/MIN($K:$K)</f>
        <v>1.2</v>
      </c>
    </row>
  </sheetData>
  <mergeCells count="5">
    <mergeCell ref="C10:D10"/>
    <mergeCell ref="B8:D9"/>
    <mergeCell ref="A1:L1"/>
    <mergeCell ref="A8:A9"/>
    <mergeCell ref="E8:L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Q21"/>
  <sheetViews>
    <sheetView workbookViewId="0">
      <pane ySplit="10" topLeftCell="A15" activePane="bottomLeft" state="frozen"/>
      <selection pane="bottomLeft" activeCell="Q2" sqref="Q2"/>
    </sheetView>
  </sheetViews>
  <sheetFormatPr defaultRowHeight="13.8" x14ac:dyDescent="0.25"/>
  <cols>
    <col min="1" max="1" width="4.77734375" style="79" customWidth="1"/>
    <col min="2" max="2" width="4.21875" style="79" customWidth="1"/>
    <col min="3" max="3" width="20.109375" style="79" customWidth="1"/>
    <col min="4" max="4" width="14.5546875" style="79" customWidth="1"/>
    <col min="5" max="5" width="15" style="79" customWidth="1"/>
    <col min="6" max="6" width="5.88671875" style="79" customWidth="1"/>
    <col min="7" max="7" width="7.5546875" style="79" customWidth="1"/>
    <col min="8" max="8" width="7" style="79" customWidth="1"/>
    <col min="9" max="9" width="7.33203125" style="79" customWidth="1"/>
    <col min="10" max="17" width="7.21875" style="79" customWidth="1"/>
    <col min="18" max="16384" width="8.88671875" style="79"/>
  </cols>
  <sheetData>
    <row r="1" spans="1:17" ht="14.4" x14ac:dyDescent="0.3">
      <c r="A1" s="7" t="s">
        <v>355</v>
      </c>
      <c r="B1" s="7"/>
      <c r="C1" s="7"/>
      <c r="D1" s="7"/>
      <c r="E1" s="7"/>
      <c r="F1" s="7"/>
      <c r="G1" s="7"/>
      <c r="H1" s="7"/>
      <c r="I1" s="7"/>
      <c r="J1" s="7"/>
      <c r="K1" s="7"/>
      <c r="L1" s="7"/>
      <c r="M1" s="7"/>
      <c r="N1" s="7"/>
      <c r="O1" s="7"/>
      <c r="P1" s="7"/>
      <c r="Q1" s="7"/>
    </row>
    <row r="2" spans="1:17" ht="14.4" x14ac:dyDescent="0.3">
      <c r="A2" s="80" t="s">
        <v>203</v>
      </c>
      <c r="B2" s="81"/>
      <c r="C2" s="81"/>
      <c r="D2" s="81"/>
      <c r="E2" s="81"/>
      <c r="F2" s="81"/>
      <c r="G2" s="81"/>
      <c r="H2" s="81"/>
      <c r="I2" s="81"/>
      <c r="J2" s="81"/>
      <c r="K2" s="81"/>
      <c r="L2" s="81"/>
      <c r="M2" s="81"/>
      <c r="N2" s="81"/>
      <c r="Q2" s="4" t="s">
        <v>21</v>
      </c>
    </row>
    <row r="3" spans="1:17" s="84" customFormat="1" x14ac:dyDescent="0.25">
      <c r="A3" s="82" t="s">
        <v>204</v>
      </c>
      <c r="B3" s="83"/>
      <c r="C3" s="83"/>
      <c r="D3" s="83"/>
      <c r="E3" s="83"/>
      <c r="F3" s="83"/>
      <c r="G3" s="83"/>
      <c r="H3" s="83"/>
      <c r="I3" s="83"/>
      <c r="J3" s="83"/>
      <c r="K3" s="83"/>
      <c r="L3" s="83"/>
      <c r="M3" s="83"/>
      <c r="N3" s="83"/>
    </row>
    <row r="4" spans="1:17" s="84" customFormat="1" x14ac:dyDescent="0.25">
      <c r="A4" s="82" t="s">
        <v>356</v>
      </c>
      <c r="B4" s="83"/>
      <c r="C4" s="83"/>
      <c r="D4" s="83" t="s">
        <v>357</v>
      </c>
      <c r="E4" s="83"/>
      <c r="F4" s="83"/>
      <c r="G4" s="83"/>
      <c r="H4" s="83"/>
      <c r="I4" s="83"/>
      <c r="J4" s="83"/>
      <c r="K4" s="83"/>
      <c r="L4" s="83"/>
      <c r="M4" s="83"/>
      <c r="N4" s="83"/>
    </row>
    <row r="5" spans="1:17" s="84" customFormat="1" x14ac:dyDescent="0.25">
      <c r="A5" s="82" t="s">
        <v>358</v>
      </c>
      <c r="B5" s="83"/>
      <c r="C5" s="83"/>
      <c r="D5" s="83" t="s">
        <v>359</v>
      </c>
      <c r="E5" s="83"/>
      <c r="F5" s="83"/>
      <c r="G5" s="83"/>
      <c r="H5" s="83"/>
      <c r="I5" s="83"/>
      <c r="J5" s="83"/>
      <c r="K5" s="83"/>
      <c r="L5" s="83"/>
      <c r="M5" s="83"/>
      <c r="N5" s="83"/>
    </row>
    <row r="6" spans="1:17" s="84" customFormat="1" x14ac:dyDescent="0.25">
      <c r="A6" s="82"/>
      <c r="B6" s="83"/>
      <c r="C6" s="83"/>
      <c r="D6" s="83"/>
      <c r="E6" s="83"/>
      <c r="F6" s="83"/>
      <c r="G6" s="83"/>
      <c r="H6" s="83"/>
      <c r="I6" s="83"/>
      <c r="J6" s="83"/>
      <c r="K6" s="83"/>
      <c r="L6" s="83"/>
      <c r="M6" s="83"/>
      <c r="N6" s="83"/>
    </row>
    <row r="7" spans="1:17" x14ac:dyDescent="0.25">
      <c r="A7" s="85" t="s">
        <v>1</v>
      </c>
      <c r="B7" s="85" t="s">
        <v>321</v>
      </c>
      <c r="C7" s="85"/>
      <c r="D7" s="85"/>
      <c r="E7" s="85"/>
      <c r="F7" s="85"/>
      <c r="G7" s="85"/>
      <c r="H7" s="85"/>
      <c r="I7" s="85"/>
      <c r="J7" s="85" t="s">
        <v>322</v>
      </c>
      <c r="K7" s="85"/>
      <c r="L7" s="85"/>
      <c r="M7" s="85"/>
      <c r="N7" s="85"/>
      <c r="O7" s="85"/>
      <c r="P7" s="85"/>
      <c r="Q7" s="85"/>
    </row>
    <row r="8" spans="1:17" x14ac:dyDescent="0.25">
      <c r="A8" s="85"/>
      <c r="B8" s="85" t="s">
        <v>2</v>
      </c>
      <c r="C8" s="85"/>
      <c r="D8" s="85"/>
      <c r="E8" s="85" t="s">
        <v>5</v>
      </c>
      <c r="F8" s="85" t="s">
        <v>6</v>
      </c>
      <c r="G8" s="85" t="s">
        <v>360</v>
      </c>
      <c r="H8" s="85" t="s">
        <v>10</v>
      </c>
      <c r="I8" s="85" t="s">
        <v>324</v>
      </c>
      <c r="J8" s="85" t="s">
        <v>325</v>
      </c>
      <c r="K8" s="85"/>
      <c r="L8" s="85" t="s">
        <v>325</v>
      </c>
      <c r="M8" s="85"/>
      <c r="N8" s="85" t="s">
        <v>325</v>
      </c>
      <c r="O8" s="85"/>
      <c r="P8" s="85" t="s">
        <v>329</v>
      </c>
      <c r="Q8" s="85"/>
    </row>
    <row r="9" spans="1:17" x14ac:dyDescent="0.25">
      <c r="A9" s="85"/>
      <c r="B9" s="85"/>
      <c r="C9" s="85"/>
      <c r="D9" s="85"/>
      <c r="E9" s="85"/>
      <c r="F9" s="85"/>
      <c r="G9" s="85"/>
      <c r="H9" s="85"/>
      <c r="I9" s="85"/>
      <c r="J9" s="85" t="s">
        <v>326</v>
      </c>
      <c r="K9" s="85"/>
      <c r="L9" s="85" t="s">
        <v>327</v>
      </c>
      <c r="M9" s="85"/>
      <c r="N9" s="85" t="s">
        <v>328</v>
      </c>
      <c r="O9" s="85"/>
      <c r="P9" s="85"/>
      <c r="Q9" s="85"/>
    </row>
    <row r="10" spans="1:17" ht="55.2" x14ac:dyDescent="0.25">
      <c r="A10" s="85"/>
      <c r="B10" s="85"/>
      <c r="C10" s="85"/>
      <c r="D10" s="85"/>
      <c r="E10" s="85"/>
      <c r="F10" s="85"/>
      <c r="G10" s="85"/>
      <c r="H10" s="85"/>
      <c r="I10" s="85"/>
      <c r="J10" s="86" t="s">
        <v>330</v>
      </c>
      <c r="K10" s="86" t="s">
        <v>332</v>
      </c>
      <c r="L10" s="86" t="s">
        <v>330</v>
      </c>
      <c r="M10" s="86" t="s">
        <v>332</v>
      </c>
      <c r="N10" s="86" t="s">
        <v>330</v>
      </c>
      <c r="O10" s="86" t="s">
        <v>332</v>
      </c>
      <c r="P10" s="86" t="s">
        <v>330</v>
      </c>
      <c r="Q10" s="86" t="s">
        <v>332</v>
      </c>
    </row>
    <row r="11" spans="1:17" x14ac:dyDescent="0.25">
      <c r="A11" s="87">
        <v>1</v>
      </c>
      <c r="B11" s="103" t="s">
        <v>186</v>
      </c>
      <c r="C11" s="104"/>
      <c r="D11" s="105"/>
      <c r="E11" s="88"/>
      <c r="F11" s="88"/>
      <c r="G11" s="88"/>
      <c r="H11" s="87"/>
      <c r="I11" s="88"/>
      <c r="J11" s="88"/>
      <c r="K11" s="88"/>
      <c r="L11" s="88"/>
      <c r="M11" s="88"/>
      <c r="N11" s="88"/>
      <c r="O11" s="88"/>
      <c r="P11" s="88"/>
      <c r="Q11" s="88"/>
    </row>
    <row r="12" spans="1:17" ht="68.400000000000006" customHeight="1" x14ac:dyDescent="0.25">
      <c r="A12" s="87"/>
      <c r="B12" s="89"/>
      <c r="C12" s="90" t="s">
        <v>187</v>
      </c>
      <c r="D12" s="91"/>
      <c r="E12" s="92" t="s">
        <v>191</v>
      </c>
      <c r="F12" s="93">
        <v>15</v>
      </c>
      <c r="G12" s="92" t="s">
        <v>194</v>
      </c>
      <c r="H12" s="87">
        <v>1</v>
      </c>
      <c r="I12" s="88">
        <f>H12*F12</f>
        <v>15</v>
      </c>
      <c r="J12" s="88">
        <v>5</v>
      </c>
      <c r="K12" s="97">
        <f>J12/$F$12*$I$12</f>
        <v>5</v>
      </c>
      <c r="L12" s="88">
        <v>10</v>
      </c>
      <c r="M12" s="97">
        <f>L12/$F$12*$I$12</f>
        <v>10</v>
      </c>
      <c r="N12" s="88">
        <v>10</v>
      </c>
      <c r="O12" s="97">
        <f>N12/$F$12*$I$12</f>
        <v>10</v>
      </c>
      <c r="P12" s="88">
        <v>10</v>
      </c>
      <c r="Q12" s="97">
        <f>P12/$F$12*$I$12</f>
        <v>10</v>
      </c>
    </row>
    <row r="13" spans="1:17" ht="28.8" customHeight="1" x14ac:dyDescent="0.25">
      <c r="A13" s="87"/>
      <c r="B13" s="89"/>
      <c r="C13" s="90" t="s">
        <v>188</v>
      </c>
      <c r="D13" s="91"/>
      <c r="E13" s="92" t="s">
        <v>197</v>
      </c>
      <c r="F13" s="93">
        <f>F14</f>
        <v>45</v>
      </c>
      <c r="G13" s="92" t="s">
        <v>194</v>
      </c>
      <c r="H13" s="87">
        <v>2</v>
      </c>
      <c r="I13" s="88">
        <f t="shared" ref="I13:I15" si="0">H13*F13</f>
        <v>90</v>
      </c>
      <c r="J13" s="88">
        <v>4</v>
      </c>
      <c r="K13" s="97">
        <f>J13/$F$13*$I$13</f>
        <v>8</v>
      </c>
      <c r="L13" s="88">
        <v>1</v>
      </c>
      <c r="M13" s="97">
        <f>L13/$F$13*$I$13</f>
        <v>2</v>
      </c>
      <c r="N13" s="88">
        <v>1</v>
      </c>
      <c r="O13" s="97">
        <f>N13/$F$13*$I$13</f>
        <v>2</v>
      </c>
      <c r="P13" s="88">
        <v>10</v>
      </c>
      <c r="Q13" s="97">
        <f>P13/$F$13*$I$13</f>
        <v>20</v>
      </c>
    </row>
    <row r="14" spans="1:17" ht="41.4" x14ac:dyDescent="0.25">
      <c r="A14" s="87"/>
      <c r="B14" s="89"/>
      <c r="C14" s="90" t="s">
        <v>189</v>
      </c>
      <c r="D14" s="91"/>
      <c r="E14" s="92" t="s">
        <v>192</v>
      </c>
      <c r="F14" s="93">
        <f>F12*3</f>
        <v>45</v>
      </c>
      <c r="G14" s="92" t="s">
        <v>194</v>
      </c>
      <c r="H14" s="87">
        <v>1.5</v>
      </c>
      <c r="I14" s="88">
        <f t="shared" si="0"/>
        <v>67.5</v>
      </c>
      <c r="J14" s="88">
        <v>3</v>
      </c>
      <c r="K14" s="97">
        <f>J14/$F$14*$I$14</f>
        <v>4.5</v>
      </c>
      <c r="L14" s="88">
        <v>1</v>
      </c>
      <c r="M14" s="97">
        <f>L14/$F$14*$I$14</f>
        <v>1.5</v>
      </c>
      <c r="N14" s="88">
        <v>1</v>
      </c>
      <c r="O14" s="97">
        <f>N14/$F$14*$I$14</f>
        <v>1.5</v>
      </c>
      <c r="P14" s="88">
        <v>10</v>
      </c>
      <c r="Q14" s="97">
        <f>P14/$F$14*$I$14</f>
        <v>15</v>
      </c>
    </row>
    <row r="15" spans="1:17" ht="27.6" x14ac:dyDescent="0.25">
      <c r="A15" s="87"/>
      <c r="B15" s="89"/>
      <c r="C15" s="90" t="s">
        <v>190</v>
      </c>
      <c r="D15" s="91"/>
      <c r="E15" s="92" t="s">
        <v>193</v>
      </c>
      <c r="F15" s="93">
        <f>F12</f>
        <v>15</v>
      </c>
      <c r="G15" s="92" t="s">
        <v>194</v>
      </c>
      <c r="H15" s="87">
        <v>1.2</v>
      </c>
      <c r="I15" s="88">
        <f t="shared" si="0"/>
        <v>18</v>
      </c>
      <c r="J15" s="88">
        <v>5</v>
      </c>
      <c r="K15" s="97">
        <f>J15/$F$15*$I$15</f>
        <v>6</v>
      </c>
      <c r="L15" s="88">
        <v>10</v>
      </c>
      <c r="M15" s="97">
        <f>L15/$F$15*$I$15</f>
        <v>12</v>
      </c>
      <c r="N15" s="88">
        <v>10</v>
      </c>
      <c r="O15" s="97">
        <f>N15/$F$15*$I$15</f>
        <v>12</v>
      </c>
      <c r="P15" s="88">
        <v>10</v>
      </c>
      <c r="Q15" s="97">
        <f>P15/$F$15*$I$15</f>
        <v>12</v>
      </c>
    </row>
    <row r="16" spans="1:17" x14ac:dyDescent="0.25">
      <c r="A16" s="88"/>
      <c r="B16" s="94" t="s">
        <v>347</v>
      </c>
      <c r="C16" s="94"/>
      <c r="D16" s="94"/>
      <c r="E16" s="94"/>
      <c r="F16" s="94"/>
      <c r="G16" s="94"/>
      <c r="H16" s="94"/>
      <c r="I16" s="87">
        <f>SUM(I11:I15)</f>
        <v>190.5</v>
      </c>
      <c r="J16" s="88"/>
      <c r="K16" s="87">
        <f>SUM(K11:K15)</f>
        <v>23.5</v>
      </c>
      <c r="L16" s="88"/>
      <c r="M16" s="87">
        <f>SUM(M11:M15)</f>
        <v>25.5</v>
      </c>
      <c r="N16" s="88"/>
      <c r="O16" s="87">
        <f>SUM(O11:O15)</f>
        <v>25.5</v>
      </c>
      <c r="P16" s="88"/>
      <c r="Q16" s="87">
        <f>SUM(Q11:Q15)</f>
        <v>57</v>
      </c>
    </row>
    <row r="17" spans="2:12" x14ac:dyDescent="0.25">
      <c r="B17" s="79" t="s">
        <v>348</v>
      </c>
    </row>
    <row r="18" spans="2:12" x14ac:dyDescent="0.25">
      <c r="B18" s="95" t="s">
        <v>361</v>
      </c>
      <c r="C18" s="98">
        <f>K16/I16</f>
        <v>0.12335958005249344</v>
      </c>
      <c r="D18" s="95"/>
      <c r="E18" s="95" t="s">
        <v>362</v>
      </c>
      <c r="F18" s="100">
        <f>M16/I16</f>
        <v>0.13385826771653545</v>
      </c>
      <c r="H18" s="95" t="s">
        <v>363</v>
      </c>
      <c r="I18" s="100">
        <f>O16/I16</f>
        <v>0.13385826771653545</v>
      </c>
      <c r="K18" s="95" t="s">
        <v>364</v>
      </c>
      <c r="L18" s="99">
        <f>Q16/I16</f>
        <v>0.29921259842519687</v>
      </c>
    </row>
    <row r="19" spans="2:12" x14ac:dyDescent="0.25">
      <c r="B19" s="101" t="s">
        <v>365</v>
      </c>
      <c r="D19" s="99">
        <f>(C18+F18+I18+L18)/4</f>
        <v>0.1725721784776903</v>
      </c>
    </row>
    <row r="21" spans="2:12" ht="14.4" x14ac:dyDescent="0.3">
      <c r="B21" s="96" t="s">
        <v>366</v>
      </c>
      <c r="C21" s="96"/>
      <c r="D21" s="96"/>
      <c r="E21" s="102">
        <f>30+D19*70</f>
        <v>42.080052493438323</v>
      </c>
      <c r="F21" s="79" t="s">
        <v>367</v>
      </c>
    </row>
  </sheetData>
  <mergeCells count="22">
    <mergeCell ref="A1:Q1"/>
    <mergeCell ref="B16:H16"/>
    <mergeCell ref="B8:D10"/>
    <mergeCell ref="C12:D12"/>
    <mergeCell ref="C13:D13"/>
    <mergeCell ref="C14:D14"/>
    <mergeCell ref="C15:D15"/>
    <mergeCell ref="J9:K9"/>
    <mergeCell ref="L8:M8"/>
    <mergeCell ref="L9:M9"/>
    <mergeCell ref="N8:O8"/>
    <mergeCell ref="N9:O9"/>
    <mergeCell ref="P8:Q9"/>
    <mergeCell ref="A7:A10"/>
    <mergeCell ref="B7:I7"/>
    <mergeCell ref="J7:Q7"/>
    <mergeCell ref="E8:E10"/>
    <mergeCell ref="F8:F10"/>
    <mergeCell ref="G8:G10"/>
    <mergeCell ref="H8:H10"/>
    <mergeCell ref="I8:I10"/>
    <mergeCell ref="J8:K8"/>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activeCell="I23" sqref="I23"/>
    </sheetView>
  </sheetViews>
  <sheetFormatPr defaultRowHeight="14.4" x14ac:dyDescent="0.3"/>
  <cols>
    <col min="1" max="1" width="5" customWidth="1"/>
    <col min="2" max="2" width="28" customWidth="1"/>
    <col min="4" max="4" width="17.109375" customWidth="1"/>
  </cols>
  <sheetData>
    <row r="1" spans="1:12" x14ac:dyDescent="0.3">
      <c r="A1" s="7" t="s">
        <v>0</v>
      </c>
      <c r="B1" s="7"/>
      <c r="C1" s="7"/>
      <c r="D1" s="7"/>
      <c r="E1" s="7"/>
      <c r="F1" s="7"/>
      <c r="G1" s="7"/>
      <c r="H1" s="7"/>
      <c r="I1" s="7"/>
      <c r="J1" s="7"/>
    </row>
    <row r="2" spans="1:12" x14ac:dyDescent="0.3">
      <c r="J2" s="4" t="s">
        <v>21</v>
      </c>
    </row>
    <row r="3" spans="1:12" s="79" customFormat="1" ht="13.8" x14ac:dyDescent="0.25">
      <c r="A3" s="80" t="s">
        <v>203</v>
      </c>
      <c r="B3" s="81"/>
      <c r="C3" s="81"/>
      <c r="D3" s="81"/>
      <c r="E3" s="81"/>
      <c r="F3" s="81"/>
      <c r="G3" s="81"/>
      <c r="H3" s="81"/>
      <c r="I3" s="81"/>
      <c r="J3" s="81"/>
      <c r="K3" s="81"/>
      <c r="L3" s="81"/>
    </row>
    <row r="4" spans="1:12" s="84" customFormat="1" ht="13.8" x14ac:dyDescent="0.25">
      <c r="A4" s="82" t="s">
        <v>204</v>
      </c>
      <c r="B4" s="83"/>
      <c r="C4" s="83"/>
      <c r="D4" s="83"/>
      <c r="E4" s="83"/>
      <c r="F4" s="83"/>
      <c r="G4" s="83"/>
      <c r="H4" s="83"/>
      <c r="I4" s="83"/>
      <c r="J4" s="83"/>
      <c r="K4" s="83"/>
      <c r="L4" s="83"/>
    </row>
    <row r="5" spans="1:12" s="84" customFormat="1" ht="13.8" x14ac:dyDescent="0.25">
      <c r="A5" s="82" t="s">
        <v>356</v>
      </c>
      <c r="B5" s="83"/>
      <c r="C5" s="83"/>
      <c r="D5" s="83"/>
      <c r="E5" s="83"/>
      <c r="F5" s="83"/>
      <c r="G5" s="83"/>
      <c r="H5" s="83"/>
      <c r="I5" s="83"/>
      <c r="J5" s="83"/>
      <c r="K5" s="83"/>
      <c r="L5" s="83"/>
    </row>
    <row r="6" spans="1:12" s="84" customFormat="1" ht="13.8" x14ac:dyDescent="0.25">
      <c r="A6" s="82" t="s">
        <v>358</v>
      </c>
      <c r="B6" s="83"/>
      <c r="C6" s="83"/>
      <c r="D6" s="83" t="s">
        <v>368</v>
      </c>
      <c r="E6" s="83"/>
      <c r="F6" s="83"/>
      <c r="G6" s="83"/>
      <c r="H6" s="83"/>
      <c r="I6" s="83"/>
      <c r="J6" s="83"/>
      <c r="K6" s="83"/>
      <c r="L6" s="83"/>
    </row>
    <row r="8" spans="1:12" ht="24" x14ac:dyDescent="0.3">
      <c r="A8" s="74" t="s">
        <v>1</v>
      </c>
      <c r="B8" s="74" t="s">
        <v>369</v>
      </c>
      <c r="C8" s="74" t="s">
        <v>3</v>
      </c>
      <c r="D8" s="74" t="s">
        <v>4</v>
      </c>
      <c r="E8" s="74" t="s">
        <v>5</v>
      </c>
      <c r="F8" s="74" t="s">
        <v>6</v>
      </c>
      <c r="G8" s="74" t="s">
        <v>360</v>
      </c>
      <c r="H8" s="74" t="s">
        <v>8</v>
      </c>
      <c r="I8" s="74" t="s">
        <v>370</v>
      </c>
      <c r="J8" s="74" t="s">
        <v>10</v>
      </c>
    </row>
    <row r="9" spans="1:12" ht="24" x14ac:dyDescent="0.3">
      <c r="A9" s="74">
        <v>1</v>
      </c>
      <c r="B9" s="75" t="s">
        <v>333</v>
      </c>
      <c r="C9" s="76" t="s">
        <v>371</v>
      </c>
      <c r="D9" s="111" t="s">
        <v>372</v>
      </c>
      <c r="E9" s="76" t="s">
        <v>334</v>
      </c>
      <c r="F9" s="76">
        <v>1</v>
      </c>
      <c r="G9" s="76" t="s">
        <v>335</v>
      </c>
      <c r="H9" s="77" t="s">
        <v>373</v>
      </c>
      <c r="I9" s="76">
        <v>100</v>
      </c>
      <c r="J9" s="74">
        <v>1</v>
      </c>
    </row>
    <row r="10" spans="1:12" ht="24" x14ac:dyDescent="0.3">
      <c r="A10" s="74">
        <v>2</v>
      </c>
      <c r="B10" s="75" t="s">
        <v>374</v>
      </c>
      <c r="C10" s="76" t="s">
        <v>371</v>
      </c>
      <c r="D10" s="111"/>
      <c r="E10" s="76" t="s">
        <v>334</v>
      </c>
      <c r="F10" s="76">
        <v>1</v>
      </c>
      <c r="G10" s="76" t="s">
        <v>341</v>
      </c>
      <c r="H10" s="77"/>
      <c r="I10" s="76">
        <v>100</v>
      </c>
      <c r="J10" s="74">
        <v>1</v>
      </c>
    </row>
    <row r="11" spans="1:12" ht="60" x14ac:dyDescent="0.3">
      <c r="A11" s="74">
        <v>3</v>
      </c>
      <c r="B11" s="75" t="s">
        <v>375</v>
      </c>
      <c r="C11" s="76" t="s">
        <v>371</v>
      </c>
      <c r="D11" s="75" t="s">
        <v>376</v>
      </c>
      <c r="E11" s="76" t="s">
        <v>334</v>
      </c>
      <c r="F11" s="76">
        <v>1</v>
      </c>
      <c r="G11" s="76" t="s">
        <v>341</v>
      </c>
      <c r="H11" s="76"/>
      <c r="I11" s="76">
        <v>120</v>
      </c>
      <c r="J11" s="74">
        <v>1.2</v>
      </c>
    </row>
    <row r="12" spans="1:12" ht="24" x14ac:dyDescent="0.3">
      <c r="A12" s="74">
        <v>4</v>
      </c>
      <c r="B12" s="75" t="s">
        <v>377</v>
      </c>
      <c r="C12" s="76" t="s">
        <v>378</v>
      </c>
      <c r="D12" s="75" t="s">
        <v>379</v>
      </c>
      <c r="E12" s="76" t="s">
        <v>344</v>
      </c>
      <c r="F12" s="76">
        <v>1</v>
      </c>
      <c r="G12" s="77" t="s">
        <v>345</v>
      </c>
      <c r="H12" s="76"/>
      <c r="I12" s="76">
        <v>150</v>
      </c>
      <c r="J12" s="74">
        <v>1.5</v>
      </c>
    </row>
    <row r="13" spans="1:12" ht="36" x14ac:dyDescent="0.3">
      <c r="A13" s="74">
        <v>5</v>
      </c>
      <c r="B13" s="75" t="s">
        <v>380</v>
      </c>
      <c r="C13" s="76" t="s">
        <v>381</v>
      </c>
      <c r="D13" s="75" t="s">
        <v>382</v>
      </c>
      <c r="E13" s="76" t="s">
        <v>344</v>
      </c>
      <c r="F13" s="76">
        <v>1</v>
      </c>
      <c r="G13" s="77"/>
      <c r="H13" s="76"/>
      <c r="I13" s="76">
        <v>200</v>
      </c>
      <c r="J13" s="74">
        <v>2</v>
      </c>
    </row>
  </sheetData>
  <mergeCells count="4">
    <mergeCell ref="A1:J1"/>
    <mergeCell ref="D9:D10"/>
    <mergeCell ref="H9:H10"/>
    <mergeCell ref="G12:G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election activeCell="Q13" sqref="Q13"/>
    </sheetView>
  </sheetViews>
  <sheetFormatPr defaultRowHeight="14.4" x14ac:dyDescent="0.3"/>
  <cols>
    <col min="1" max="1" width="3.5546875" customWidth="1"/>
    <col min="2" max="2" width="26.33203125" customWidth="1"/>
  </cols>
  <sheetData>
    <row r="1" spans="1:15" s="79" customFormat="1" x14ac:dyDescent="0.3">
      <c r="A1" s="7" t="s">
        <v>355</v>
      </c>
      <c r="B1" s="7"/>
      <c r="C1" s="7"/>
      <c r="D1" s="7"/>
      <c r="E1" s="7"/>
      <c r="F1" s="7"/>
      <c r="G1" s="7"/>
      <c r="H1" s="7"/>
      <c r="I1" s="7"/>
      <c r="J1" s="7"/>
      <c r="K1" s="7"/>
      <c r="L1" s="7"/>
      <c r="M1" s="7"/>
      <c r="N1" s="7"/>
      <c r="O1" s="7"/>
    </row>
    <row r="2" spans="1:15" s="79" customFormat="1" x14ac:dyDescent="0.3">
      <c r="A2" s="80" t="s">
        <v>203</v>
      </c>
      <c r="B2" s="81"/>
      <c r="C2" s="81"/>
      <c r="D2" s="81"/>
      <c r="E2" s="81"/>
      <c r="F2" s="81"/>
      <c r="G2" s="81"/>
      <c r="H2" s="81"/>
      <c r="I2" s="81"/>
      <c r="J2" s="81"/>
      <c r="K2" s="81"/>
      <c r="L2" s="81"/>
      <c r="M2" s="81"/>
      <c r="N2" s="81"/>
      <c r="O2" s="4" t="s">
        <v>21</v>
      </c>
    </row>
    <row r="3" spans="1:15" s="84" customFormat="1" ht="13.8" x14ac:dyDescent="0.25">
      <c r="A3" s="82" t="s">
        <v>204</v>
      </c>
      <c r="B3" s="83"/>
      <c r="C3" s="83"/>
      <c r="D3" s="83"/>
      <c r="E3" s="83"/>
      <c r="F3" s="83"/>
      <c r="G3" s="83"/>
      <c r="H3" s="83"/>
      <c r="I3" s="83"/>
      <c r="J3" s="83"/>
      <c r="K3" s="83"/>
      <c r="L3" s="83"/>
      <c r="M3" s="83"/>
      <c r="N3" s="83"/>
    </row>
    <row r="4" spans="1:15" s="84" customFormat="1" ht="13.8" x14ac:dyDescent="0.25">
      <c r="A4" s="82" t="s">
        <v>356</v>
      </c>
      <c r="B4" s="83"/>
      <c r="C4" s="83"/>
      <c r="D4" s="83" t="s">
        <v>357</v>
      </c>
      <c r="E4" s="83"/>
      <c r="F4" s="83"/>
      <c r="G4" s="83"/>
      <c r="H4" s="83"/>
      <c r="I4" s="83"/>
      <c r="J4" s="83"/>
      <c r="K4" s="83"/>
      <c r="L4" s="83"/>
      <c r="M4" s="83"/>
      <c r="N4" s="83"/>
    </row>
    <row r="5" spans="1:15" s="84" customFormat="1" ht="13.8" x14ac:dyDescent="0.25">
      <c r="A5" s="82" t="s">
        <v>358</v>
      </c>
      <c r="B5" s="83"/>
      <c r="C5" s="83"/>
      <c r="D5" s="83" t="s">
        <v>359</v>
      </c>
      <c r="E5" s="83"/>
      <c r="F5" s="83"/>
      <c r="G5" s="83"/>
      <c r="H5" s="83"/>
      <c r="I5" s="83"/>
      <c r="J5" s="83"/>
      <c r="K5" s="83"/>
      <c r="L5" s="83"/>
      <c r="M5" s="83"/>
      <c r="N5" s="83"/>
    </row>
    <row r="7" spans="1:15" x14ac:dyDescent="0.3">
      <c r="A7" s="73" t="s">
        <v>1</v>
      </c>
      <c r="B7" s="73" t="s">
        <v>321</v>
      </c>
      <c r="C7" s="73"/>
      <c r="D7" s="73"/>
      <c r="E7" s="73"/>
      <c r="F7" s="73"/>
      <c r="G7" s="73"/>
      <c r="H7" s="73" t="s">
        <v>322</v>
      </c>
      <c r="I7" s="73"/>
      <c r="J7" s="73"/>
      <c r="K7" s="73"/>
      <c r="L7" s="73"/>
      <c r="M7" s="73"/>
      <c r="N7" s="73"/>
      <c r="O7" s="73"/>
    </row>
    <row r="8" spans="1:15" x14ac:dyDescent="0.3">
      <c r="A8" s="73"/>
      <c r="B8" s="73" t="s">
        <v>2</v>
      </c>
      <c r="C8" s="73" t="s">
        <v>5</v>
      </c>
      <c r="D8" s="73" t="s">
        <v>6</v>
      </c>
      <c r="E8" s="73" t="s">
        <v>323</v>
      </c>
      <c r="F8" s="73" t="s">
        <v>10</v>
      </c>
      <c r="G8" s="73" t="s">
        <v>324</v>
      </c>
      <c r="H8" s="73" t="s">
        <v>325</v>
      </c>
      <c r="I8" s="73"/>
      <c r="J8" s="73" t="s">
        <v>325</v>
      </c>
      <c r="K8" s="73"/>
      <c r="L8" s="73" t="s">
        <v>325</v>
      </c>
      <c r="M8" s="73"/>
      <c r="N8" s="73" t="s">
        <v>329</v>
      </c>
      <c r="O8" s="73"/>
    </row>
    <row r="9" spans="1:15" x14ac:dyDescent="0.3">
      <c r="A9" s="73"/>
      <c r="B9" s="73"/>
      <c r="C9" s="73"/>
      <c r="D9" s="73"/>
      <c r="E9" s="73"/>
      <c r="F9" s="73"/>
      <c r="G9" s="73"/>
      <c r="H9" s="73" t="s">
        <v>326</v>
      </c>
      <c r="I9" s="73"/>
      <c r="J9" s="73" t="s">
        <v>327</v>
      </c>
      <c r="K9" s="73"/>
      <c r="L9" s="73" t="s">
        <v>328</v>
      </c>
      <c r="M9" s="73"/>
      <c r="N9" s="73"/>
      <c r="O9" s="73"/>
    </row>
    <row r="10" spans="1:15" ht="24" x14ac:dyDescent="0.3">
      <c r="A10" s="73"/>
      <c r="B10" s="73"/>
      <c r="C10" s="73"/>
      <c r="D10" s="73"/>
      <c r="E10" s="73"/>
      <c r="F10" s="73"/>
      <c r="G10" s="73"/>
      <c r="H10" s="74" t="s">
        <v>330</v>
      </c>
      <c r="I10" s="74" t="s">
        <v>331</v>
      </c>
      <c r="J10" s="74" t="s">
        <v>330</v>
      </c>
      <c r="K10" s="74" t="s">
        <v>331</v>
      </c>
      <c r="L10" s="74" t="s">
        <v>330</v>
      </c>
      <c r="M10" s="74" t="s">
        <v>332</v>
      </c>
      <c r="N10" s="74" t="s">
        <v>330</v>
      </c>
      <c r="O10" s="74" t="s">
        <v>331</v>
      </c>
    </row>
    <row r="11" spans="1:15" ht="36" x14ac:dyDescent="0.3">
      <c r="A11" s="74">
        <v>1</v>
      </c>
      <c r="B11" s="75" t="s">
        <v>333</v>
      </c>
      <c r="C11" s="76" t="s">
        <v>334</v>
      </c>
      <c r="D11" s="76">
        <v>2</v>
      </c>
      <c r="E11" s="76" t="s">
        <v>335</v>
      </c>
      <c r="F11" s="74">
        <v>1</v>
      </c>
      <c r="G11" s="76">
        <v>2</v>
      </c>
      <c r="H11" s="76" t="s">
        <v>336</v>
      </c>
      <c r="I11" s="76">
        <v>1</v>
      </c>
      <c r="J11" s="76" t="s">
        <v>337</v>
      </c>
      <c r="K11" s="76">
        <v>0.75</v>
      </c>
      <c r="L11" s="76" t="s">
        <v>338</v>
      </c>
      <c r="M11" s="76">
        <v>0.75</v>
      </c>
      <c r="N11" s="76" t="s">
        <v>339</v>
      </c>
      <c r="O11" s="76">
        <v>0.75</v>
      </c>
    </row>
    <row r="12" spans="1:15" ht="24" x14ac:dyDescent="0.3">
      <c r="A12" s="74">
        <v>2</v>
      </c>
      <c r="B12" s="75" t="s">
        <v>340</v>
      </c>
      <c r="C12" s="76" t="s">
        <v>334</v>
      </c>
      <c r="D12" s="76">
        <v>1</v>
      </c>
      <c r="E12" s="76" t="s">
        <v>341</v>
      </c>
      <c r="F12" s="74">
        <v>1</v>
      </c>
      <c r="G12" s="76">
        <v>1</v>
      </c>
      <c r="H12" s="76">
        <v>1</v>
      </c>
      <c r="I12" s="76">
        <v>1</v>
      </c>
      <c r="J12" s="76">
        <v>1</v>
      </c>
      <c r="K12" s="76">
        <v>1</v>
      </c>
      <c r="L12" s="76">
        <v>1</v>
      </c>
      <c r="M12" s="76">
        <v>1</v>
      </c>
      <c r="N12" s="76">
        <v>1</v>
      </c>
      <c r="O12" s="76">
        <v>1</v>
      </c>
    </row>
    <row r="13" spans="1:15" ht="36" x14ac:dyDescent="0.3">
      <c r="A13" s="74">
        <v>3</v>
      </c>
      <c r="B13" s="75" t="s">
        <v>342</v>
      </c>
      <c r="C13" s="76" t="s">
        <v>334</v>
      </c>
      <c r="D13" s="76">
        <v>1</v>
      </c>
      <c r="E13" s="76" t="s">
        <v>341</v>
      </c>
      <c r="F13" s="74">
        <v>1.2</v>
      </c>
      <c r="G13" s="76">
        <v>1.2</v>
      </c>
      <c r="H13" s="76">
        <v>1</v>
      </c>
      <c r="I13" s="76">
        <v>1.2</v>
      </c>
      <c r="J13" s="76">
        <v>1</v>
      </c>
      <c r="K13" s="76">
        <v>1.2</v>
      </c>
      <c r="L13" s="76">
        <v>1</v>
      </c>
      <c r="M13" s="76">
        <v>1.2</v>
      </c>
      <c r="N13" s="76">
        <v>1</v>
      </c>
      <c r="O13" s="76">
        <v>1</v>
      </c>
    </row>
    <row r="14" spans="1:15" ht="24" x14ac:dyDescent="0.3">
      <c r="A14" s="74">
        <v>4</v>
      </c>
      <c r="B14" s="75" t="s">
        <v>343</v>
      </c>
      <c r="C14" s="76" t="s">
        <v>344</v>
      </c>
      <c r="D14" s="76">
        <v>1</v>
      </c>
      <c r="E14" s="77" t="s">
        <v>345</v>
      </c>
      <c r="F14" s="74">
        <v>1.5</v>
      </c>
      <c r="G14" s="76">
        <v>1.5</v>
      </c>
      <c r="H14" s="76">
        <v>1</v>
      </c>
      <c r="I14" s="76">
        <v>1.5</v>
      </c>
      <c r="J14" s="76">
        <v>1</v>
      </c>
      <c r="K14" s="76">
        <v>1.5</v>
      </c>
      <c r="L14" s="76">
        <v>1</v>
      </c>
      <c r="M14" s="76">
        <v>1.5</v>
      </c>
      <c r="N14" s="76">
        <v>1</v>
      </c>
      <c r="O14" s="76">
        <v>1</v>
      </c>
    </row>
    <row r="15" spans="1:15" ht="36" x14ac:dyDescent="0.3">
      <c r="A15" s="74">
        <v>5</v>
      </c>
      <c r="B15" s="75" t="s">
        <v>346</v>
      </c>
      <c r="C15" s="76" t="s">
        <v>344</v>
      </c>
      <c r="D15" s="76">
        <v>1</v>
      </c>
      <c r="E15" s="77"/>
      <c r="F15" s="74">
        <v>2</v>
      </c>
      <c r="G15" s="76">
        <v>2</v>
      </c>
      <c r="H15" s="76">
        <v>1</v>
      </c>
      <c r="I15" s="76">
        <v>2</v>
      </c>
      <c r="J15" s="76">
        <v>1.2</v>
      </c>
      <c r="K15" s="76">
        <v>2.4</v>
      </c>
      <c r="L15" s="76">
        <v>1.2</v>
      </c>
      <c r="M15" s="76">
        <v>2.4</v>
      </c>
      <c r="N15" s="76">
        <v>1.2</v>
      </c>
      <c r="O15" s="76">
        <v>1.2</v>
      </c>
    </row>
    <row r="16" spans="1:15" x14ac:dyDescent="0.3">
      <c r="A16" s="76"/>
      <c r="B16" s="78" t="s">
        <v>347</v>
      </c>
      <c r="C16" s="78"/>
      <c r="D16" s="78"/>
      <c r="E16" s="78"/>
      <c r="F16" s="78"/>
      <c r="G16" s="74">
        <v>7.7</v>
      </c>
      <c r="H16" s="76"/>
      <c r="I16" s="74">
        <v>6.7</v>
      </c>
      <c r="J16" s="76"/>
      <c r="K16" s="74">
        <v>6.85</v>
      </c>
      <c r="L16" s="76"/>
      <c r="M16" s="74">
        <v>6.85</v>
      </c>
      <c r="N16" s="76"/>
      <c r="O16" s="74">
        <v>6.85</v>
      </c>
    </row>
    <row r="17" spans="1:10" s="114" customFormat="1" x14ac:dyDescent="0.3">
      <c r="A17" s="114" t="s">
        <v>348</v>
      </c>
    </row>
    <row r="18" spans="1:10" s="112" customFormat="1" x14ac:dyDescent="0.3">
      <c r="B18" s="113" t="s">
        <v>349</v>
      </c>
      <c r="D18" s="113" t="s">
        <v>350</v>
      </c>
      <c r="G18" s="113" t="s">
        <v>351</v>
      </c>
      <c r="J18" s="113" t="s">
        <v>352</v>
      </c>
    </row>
    <row r="19" spans="1:10" s="114" customFormat="1" x14ac:dyDescent="0.3">
      <c r="B19" s="114" t="s">
        <v>353</v>
      </c>
    </row>
    <row r="20" spans="1:10" s="114" customFormat="1" x14ac:dyDescent="0.3"/>
    <row r="21" spans="1:10" s="114" customFormat="1" x14ac:dyDescent="0.3">
      <c r="A21" s="115" t="s">
        <v>354</v>
      </c>
    </row>
  </sheetData>
  <mergeCells count="19">
    <mergeCell ref="N8:O9"/>
    <mergeCell ref="E14:E15"/>
    <mergeCell ref="B16:F16"/>
    <mergeCell ref="H8:I8"/>
    <mergeCell ref="H9:I9"/>
    <mergeCell ref="J8:K8"/>
    <mergeCell ref="J9:K9"/>
    <mergeCell ref="L8:M8"/>
    <mergeCell ref="L9:M9"/>
    <mergeCell ref="A1:O1"/>
    <mergeCell ref="A7:A10"/>
    <mergeCell ref="B7:G7"/>
    <mergeCell ref="H7:O7"/>
    <mergeCell ref="B8:B10"/>
    <mergeCell ref="C8:C10"/>
    <mergeCell ref="D8:D10"/>
    <mergeCell ref="E8:E10"/>
    <mergeCell ref="F8:F10"/>
    <mergeCell ref="G8:G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workbookViewId="0">
      <selection activeCell="P16" sqref="P16"/>
    </sheetView>
  </sheetViews>
  <sheetFormatPr defaultRowHeight="14.4" x14ac:dyDescent="0.3"/>
  <cols>
    <col min="1" max="1" width="6" customWidth="1"/>
  </cols>
  <sheetData>
    <row r="1" spans="1:12" x14ac:dyDescent="0.3">
      <c r="A1" s="110" t="s">
        <v>202</v>
      </c>
      <c r="B1" s="110"/>
      <c r="C1" s="110"/>
      <c r="D1" s="110"/>
      <c r="E1" s="110"/>
      <c r="F1" s="110"/>
      <c r="G1" s="110"/>
      <c r="H1" s="110"/>
      <c r="I1" s="110"/>
      <c r="J1" s="110"/>
      <c r="K1" s="110"/>
      <c r="L1" s="110"/>
    </row>
    <row r="2" spans="1:12" ht="15" thickBot="1" x14ac:dyDescent="0.35">
      <c r="A2" s="30" t="s">
        <v>203</v>
      </c>
      <c r="B2" s="31"/>
      <c r="C2" s="31"/>
      <c r="D2" s="31"/>
      <c r="E2" s="31"/>
      <c r="F2" s="31"/>
      <c r="G2" s="31"/>
      <c r="H2" s="31"/>
      <c r="I2" s="31"/>
      <c r="J2" s="31"/>
      <c r="K2" s="31"/>
      <c r="L2" s="31"/>
    </row>
    <row r="3" spans="1:12" ht="15" thickBot="1" x14ac:dyDescent="0.35">
      <c r="A3" s="32" t="s">
        <v>204</v>
      </c>
      <c r="B3" s="31"/>
      <c r="C3" s="31"/>
      <c r="D3" s="31"/>
      <c r="E3" s="31"/>
      <c r="F3" s="31"/>
      <c r="G3" s="31"/>
      <c r="H3" s="31"/>
      <c r="I3" s="31"/>
      <c r="J3" s="31"/>
      <c r="K3" s="31"/>
      <c r="L3" s="31"/>
    </row>
    <row r="4" spans="1:12" ht="15" thickBot="1" x14ac:dyDescent="0.35">
      <c r="A4" s="33" t="s">
        <v>205</v>
      </c>
      <c r="B4" s="31"/>
      <c r="C4" s="31"/>
      <c r="D4" s="31"/>
      <c r="E4" s="31"/>
      <c r="F4" s="31"/>
      <c r="G4" s="31"/>
      <c r="H4" s="31"/>
      <c r="I4" s="31"/>
      <c r="J4" s="31"/>
      <c r="K4" s="31"/>
      <c r="L4" s="31"/>
    </row>
    <row r="5" spans="1:12" ht="15" thickBot="1" x14ac:dyDescent="0.35">
      <c r="A5" s="33" t="s">
        <v>206</v>
      </c>
      <c r="B5" s="31"/>
      <c r="C5" s="31"/>
      <c r="D5" s="31"/>
      <c r="E5" s="31"/>
      <c r="F5" s="31"/>
      <c r="G5" s="31"/>
      <c r="H5" s="31"/>
      <c r="I5" s="31"/>
      <c r="J5" s="31"/>
      <c r="K5" s="31"/>
      <c r="L5" s="31"/>
    </row>
    <row r="6" spans="1:12" ht="15" thickBot="1" x14ac:dyDescent="0.35">
      <c r="A6" s="33" t="s">
        <v>207</v>
      </c>
      <c r="B6" s="31"/>
      <c r="C6" s="31"/>
      <c r="D6" s="31"/>
      <c r="E6" s="31"/>
      <c r="F6" s="31"/>
      <c r="G6" s="31"/>
      <c r="H6" s="31"/>
      <c r="I6" s="31"/>
      <c r="J6" s="31"/>
      <c r="K6" s="31"/>
      <c r="L6" s="31"/>
    </row>
    <row r="7" spans="1:12" ht="15" thickBot="1" x14ac:dyDescent="0.35">
      <c r="A7" s="33" t="s">
        <v>208</v>
      </c>
      <c r="B7" s="31"/>
      <c r="C7" s="31"/>
      <c r="D7" s="31"/>
      <c r="E7" s="31"/>
      <c r="F7" s="31"/>
      <c r="G7" s="31"/>
      <c r="H7" s="31"/>
      <c r="I7" s="31"/>
      <c r="J7" s="31"/>
      <c r="K7" s="31"/>
      <c r="L7" s="31"/>
    </row>
    <row r="8" spans="1:12" x14ac:dyDescent="0.3">
      <c r="A8" s="34" t="s">
        <v>209</v>
      </c>
      <c r="B8" s="31"/>
      <c r="C8" s="31"/>
      <c r="D8" s="31"/>
      <c r="E8" s="31"/>
      <c r="F8" s="31"/>
      <c r="G8" s="31"/>
      <c r="H8" s="31"/>
      <c r="I8" s="31"/>
      <c r="J8" s="31"/>
      <c r="K8" s="31"/>
      <c r="L8" s="31"/>
    </row>
    <row r="9" spans="1:12" x14ac:dyDescent="0.3">
      <c r="A9" s="31"/>
      <c r="B9" s="31"/>
      <c r="C9" s="31"/>
      <c r="D9" s="31"/>
      <c r="E9" s="31"/>
      <c r="F9" s="31"/>
      <c r="G9" s="31"/>
      <c r="H9" s="31"/>
      <c r="I9" s="31"/>
      <c r="J9" s="31"/>
      <c r="K9" s="31"/>
      <c r="L9" s="31"/>
    </row>
    <row r="10" spans="1:12" x14ac:dyDescent="0.3">
      <c r="A10" s="35" t="s">
        <v>210</v>
      </c>
      <c r="B10" s="31"/>
      <c r="C10" s="31"/>
      <c r="D10" s="31"/>
      <c r="E10" s="31"/>
      <c r="F10" s="31"/>
      <c r="G10" s="31"/>
      <c r="H10" s="31"/>
      <c r="I10" s="31"/>
      <c r="J10" s="31"/>
      <c r="K10" s="31"/>
      <c r="L10" s="31"/>
    </row>
    <row r="11" spans="1:12" x14ac:dyDescent="0.3">
      <c r="A11" s="31"/>
      <c r="B11" s="31"/>
      <c r="C11" s="31"/>
      <c r="D11" s="31"/>
      <c r="E11" s="31"/>
      <c r="F11" s="31"/>
      <c r="G11" s="31"/>
      <c r="H11" s="31"/>
      <c r="I11" s="31"/>
      <c r="J11" s="31"/>
      <c r="K11" s="31"/>
      <c r="L11" s="31"/>
    </row>
    <row r="12" spans="1:12" x14ac:dyDescent="0.3">
      <c r="A12" s="38" t="s">
        <v>211</v>
      </c>
      <c r="B12" s="39" t="s">
        <v>212</v>
      </c>
      <c r="C12" s="39"/>
      <c r="D12" s="39"/>
      <c r="E12" s="39"/>
      <c r="F12" s="39"/>
      <c r="G12" s="39"/>
      <c r="H12" s="39"/>
      <c r="I12" s="39"/>
      <c r="J12" s="39"/>
      <c r="K12" s="39"/>
      <c r="L12" s="39"/>
    </row>
    <row r="13" spans="1:12" x14ac:dyDescent="0.3">
      <c r="A13" s="39" t="s">
        <v>1</v>
      </c>
      <c r="B13" s="39" t="s">
        <v>213</v>
      </c>
      <c r="C13" s="39"/>
      <c r="D13" s="39"/>
      <c r="E13" s="39"/>
      <c r="F13" s="39"/>
      <c r="G13" s="39"/>
      <c r="H13" s="38" t="s">
        <v>214</v>
      </c>
      <c r="I13" s="39" t="s">
        <v>216</v>
      </c>
      <c r="J13" s="39" t="s">
        <v>217</v>
      </c>
      <c r="K13" s="39" t="s">
        <v>218</v>
      </c>
      <c r="L13" s="39" t="s">
        <v>8</v>
      </c>
    </row>
    <row r="14" spans="1:12" x14ac:dyDescent="0.3">
      <c r="A14" s="39"/>
      <c r="B14" s="39"/>
      <c r="C14" s="39"/>
      <c r="D14" s="39"/>
      <c r="E14" s="39"/>
      <c r="F14" s="39"/>
      <c r="G14" s="39"/>
      <c r="H14" s="38" t="s">
        <v>215</v>
      </c>
      <c r="I14" s="39"/>
      <c r="J14" s="39"/>
      <c r="K14" s="39"/>
      <c r="L14" s="39"/>
    </row>
    <row r="15" spans="1:12" ht="35.4" customHeight="1" x14ac:dyDescent="0.3">
      <c r="A15" s="40">
        <v>1</v>
      </c>
      <c r="B15" s="41" t="s">
        <v>219</v>
      </c>
      <c r="C15" s="41"/>
      <c r="D15" s="41"/>
      <c r="E15" s="41"/>
      <c r="F15" s="41"/>
      <c r="G15" s="41"/>
      <c r="H15" s="42"/>
      <c r="I15" s="42"/>
      <c r="J15" s="40">
        <v>18</v>
      </c>
      <c r="K15" s="42"/>
      <c r="L15" s="42"/>
    </row>
    <row r="16" spans="1:12" ht="35.4" customHeight="1" x14ac:dyDescent="0.3">
      <c r="A16" s="43" t="s">
        <v>220</v>
      </c>
      <c r="B16" s="44" t="s">
        <v>221</v>
      </c>
      <c r="C16" s="44"/>
      <c r="D16" s="44"/>
      <c r="E16" s="44"/>
      <c r="F16" s="44"/>
      <c r="G16" s="44"/>
      <c r="H16" s="43"/>
      <c r="I16" s="43"/>
      <c r="J16" s="43">
        <v>2</v>
      </c>
      <c r="K16" s="43"/>
      <c r="L16" s="43"/>
    </row>
    <row r="17" spans="1:12" ht="35.4" customHeight="1" x14ac:dyDescent="0.3">
      <c r="A17" s="26" t="s">
        <v>222</v>
      </c>
      <c r="B17" s="11" t="s">
        <v>223</v>
      </c>
      <c r="C17" s="11"/>
      <c r="D17" s="11"/>
      <c r="E17" s="11"/>
      <c r="F17" s="11"/>
      <c r="G17" s="11"/>
      <c r="H17" s="26"/>
      <c r="I17" s="26"/>
      <c r="J17" s="26">
        <v>2</v>
      </c>
      <c r="K17" s="26"/>
      <c r="L17" s="26"/>
    </row>
    <row r="18" spans="1:12" ht="35.4" customHeight="1" x14ac:dyDescent="0.3">
      <c r="A18" s="43" t="s">
        <v>224</v>
      </c>
      <c r="B18" s="44" t="s">
        <v>225</v>
      </c>
      <c r="C18" s="44"/>
      <c r="D18" s="44"/>
      <c r="E18" s="44"/>
      <c r="F18" s="44"/>
      <c r="G18" s="44"/>
      <c r="H18" s="43"/>
      <c r="I18" s="43"/>
      <c r="J18" s="43">
        <v>2</v>
      </c>
      <c r="K18" s="43"/>
      <c r="L18" s="43"/>
    </row>
    <row r="19" spans="1:12" ht="35.4" customHeight="1" x14ac:dyDescent="0.3">
      <c r="A19" s="26" t="s">
        <v>226</v>
      </c>
      <c r="B19" s="11" t="s">
        <v>227</v>
      </c>
      <c r="C19" s="11"/>
      <c r="D19" s="11"/>
      <c r="E19" s="11"/>
      <c r="F19" s="11"/>
      <c r="G19" s="11"/>
      <c r="H19" s="26"/>
      <c r="I19" s="26"/>
      <c r="J19" s="26">
        <v>2</v>
      </c>
      <c r="K19" s="26"/>
      <c r="L19" s="26"/>
    </row>
    <row r="20" spans="1:12" ht="35.4" customHeight="1" x14ac:dyDescent="0.3">
      <c r="A20" s="43" t="s">
        <v>228</v>
      </c>
      <c r="B20" s="44" t="s">
        <v>229</v>
      </c>
      <c r="C20" s="44"/>
      <c r="D20" s="44"/>
      <c r="E20" s="44"/>
      <c r="F20" s="44"/>
      <c r="G20" s="44"/>
      <c r="H20" s="43"/>
      <c r="I20" s="43"/>
      <c r="J20" s="43">
        <v>2</v>
      </c>
      <c r="K20" s="43"/>
      <c r="L20" s="43"/>
    </row>
    <row r="21" spans="1:12" ht="35.4" customHeight="1" x14ac:dyDescent="0.3">
      <c r="A21" s="26" t="s">
        <v>230</v>
      </c>
      <c r="B21" s="11" t="s">
        <v>231</v>
      </c>
      <c r="C21" s="11"/>
      <c r="D21" s="11"/>
      <c r="E21" s="11"/>
      <c r="F21" s="11"/>
      <c r="G21" s="11"/>
      <c r="H21" s="26"/>
      <c r="I21" s="26"/>
      <c r="J21" s="26">
        <v>2</v>
      </c>
      <c r="K21" s="26"/>
      <c r="L21" s="26"/>
    </row>
    <row r="22" spans="1:12" ht="35.4" customHeight="1" x14ac:dyDescent="0.3">
      <c r="A22" s="43" t="s">
        <v>232</v>
      </c>
      <c r="B22" s="44" t="s">
        <v>233</v>
      </c>
      <c r="C22" s="44"/>
      <c r="D22" s="44"/>
      <c r="E22" s="44"/>
      <c r="F22" s="44"/>
      <c r="G22" s="44"/>
      <c r="H22" s="43"/>
      <c r="I22" s="43"/>
      <c r="J22" s="43">
        <v>2</v>
      </c>
      <c r="K22" s="43"/>
      <c r="L22" s="43"/>
    </row>
    <row r="23" spans="1:12" ht="35.4" customHeight="1" x14ac:dyDescent="0.3">
      <c r="A23" s="26" t="s">
        <v>234</v>
      </c>
      <c r="B23" s="11" t="s">
        <v>235</v>
      </c>
      <c r="C23" s="11"/>
      <c r="D23" s="11"/>
      <c r="E23" s="11"/>
      <c r="F23" s="11"/>
      <c r="G23" s="11"/>
      <c r="H23" s="26"/>
      <c r="I23" s="26"/>
      <c r="J23" s="26">
        <v>2</v>
      </c>
      <c r="K23" s="26"/>
      <c r="L23" s="26"/>
    </row>
    <row r="24" spans="1:12" ht="35.4" customHeight="1" x14ac:dyDescent="0.3">
      <c r="A24" s="43" t="s">
        <v>236</v>
      </c>
      <c r="B24" s="44" t="s">
        <v>237</v>
      </c>
      <c r="C24" s="44"/>
      <c r="D24" s="44"/>
      <c r="E24" s="44"/>
      <c r="F24" s="44"/>
      <c r="G24" s="44"/>
      <c r="H24" s="43"/>
      <c r="I24" s="43"/>
      <c r="J24" s="43">
        <v>2</v>
      </c>
      <c r="K24" s="43"/>
      <c r="L24" s="43"/>
    </row>
    <row r="25" spans="1:12" ht="35.4" customHeight="1" x14ac:dyDescent="0.3">
      <c r="A25" s="40">
        <v>2</v>
      </c>
      <c r="B25" s="41" t="s">
        <v>238</v>
      </c>
      <c r="C25" s="41"/>
      <c r="D25" s="41"/>
      <c r="E25" s="41"/>
      <c r="F25" s="41"/>
      <c r="G25" s="41"/>
      <c r="H25" s="42"/>
      <c r="I25" s="42"/>
      <c r="J25" s="40">
        <v>4</v>
      </c>
      <c r="K25" s="42"/>
      <c r="L25" s="42"/>
    </row>
    <row r="26" spans="1:12" ht="35.4" customHeight="1" x14ac:dyDescent="0.3">
      <c r="A26" s="26" t="s">
        <v>239</v>
      </c>
      <c r="B26" s="11" t="s">
        <v>240</v>
      </c>
      <c r="C26" s="11"/>
      <c r="D26" s="11"/>
      <c r="E26" s="11"/>
      <c r="F26" s="11"/>
      <c r="G26" s="11"/>
      <c r="H26" s="26"/>
      <c r="I26" s="26"/>
      <c r="J26" s="26">
        <v>1</v>
      </c>
      <c r="K26" s="26"/>
      <c r="L26" s="26"/>
    </row>
    <row r="27" spans="1:12" ht="35.4" customHeight="1" x14ac:dyDescent="0.3">
      <c r="A27" s="43" t="s">
        <v>241</v>
      </c>
      <c r="B27" s="44" t="s">
        <v>242</v>
      </c>
      <c r="C27" s="44"/>
      <c r="D27" s="44"/>
      <c r="E27" s="44"/>
      <c r="F27" s="44"/>
      <c r="G27" s="44"/>
      <c r="H27" s="43"/>
      <c r="I27" s="43"/>
      <c r="J27" s="43">
        <v>1</v>
      </c>
      <c r="K27" s="43"/>
      <c r="L27" s="43"/>
    </row>
    <row r="28" spans="1:12" ht="35.4" customHeight="1" x14ac:dyDescent="0.3">
      <c r="A28" s="26" t="s">
        <v>243</v>
      </c>
      <c r="B28" s="11" t="s">
        <v>244</v>
      </c>
      <c r="C28" s="11"/>
      <c r="D28" s="11"/>
      <c r="E28" s="11"/>
      <c r="F28" s="11"/>
      <c r="G28" s="11"/>
      <c r="H28" s="26"/>
      <c r="I28" s="26"/>
      <c r="J28" s="26">
        <v>1</v>
      </c>
      <c r="K28" s="26"/>
      <c r="L28" s="26"/>
    </row>
    <row r="29" spans="1:12" ht="35.4" customHeight="1" x14ac:dyDescent="0.3">
      <c r="A29" s="43" t="s">
        <v>245</v>
      </c>
      <c r="B29" s="44" t="s">
        <v>246</v>
      </c>
      <c r="C29" s="44"/>
      <c r="D29" s="44"/>
      <c r="E29" s="44"/>
      <c r="F29" s="44"/>
      <c r="G29" s="44"/>
      <c r="H29" s="43"/>
      <c r="I29" s="43"/>
      <c r="J29" s="43">
        <v>1</v>
      </c>
      <c r="K29" s="43"/>
      <c r="L29" s="43"/>
    </row>
    <row r="30" spans="1:12" ht="35.4" customHeight="1" x14ac:dyDescent="0.3">
      <c r="A30" s="42"/>
      <c r="B30" s="41" t="s">
        <v>247</v>
      </c>
      <c r="C30" s="41"/>
      <c r="D30" s="41"/>
      <c r="E30" s="41"/>
      <c r="F30" s="41"/>
      <c r="G30" s="41"/>
      <c r="H30" s="42"/>
      <c r="I30" s="42"/>
      <c r="J30" s="40">
        <v>8</v>
      </c>
      <c r="K30" s="42"/>
      <c r="L30" s="42"/>
    </row>
    <row r="31" spans="1:12" ht="35.4" customHeight="1" x14ac:dyDescent="0.3">
      <c r="A31" s="26" t="s">
        <v>248</v>
      </c>
      <c r="B31" s="11" t="s">
        <v>249</v>
      </c>
      <c r="C31" s="11"/>
      <c r="D31" s="11"/>
      <c r="E31" s="11"/>
      <c r="F31" s="11"/>
      <c r="G31" s="11"/>
      <c r="H31" s="26"/>
      <c r="I31" s="26"/>
      <c r="J31" s="26">
        <v>2</v>
      </c>
      <c r="K31" s="26"/>
      <c r="L31" s="26"/>
    </row>
    <row r="32" spans="1:12" ht="35.4" customHeight="1" x14ac:dyDescent="0.3">
      <c r="A32" s="43" t="s">
        <v>250</v>
      </c>
      <c r="B32" s="44" t="s">
        <v>251</v>
      </c>
      <c r="C32" s="44"/>
      <c r="D32" s="44"/>
      <c r="E32" s="44"/>
      <c r="F32" s="44"/>
      <c r="G32" s="44"/>
      <c r="H32" s="43"/>
      <c r="I32" s="43"/>
      <c r="J32" s="43">
        <v>2</v>
      </c>
      <c r="K32" s="43"/>
      <c r="L32" s="43"/>
    </row>
    <row r="33" spans="1:12" ht="35.4" customHeight="1" x14ac:dyDescent="0.3">
      <c r="A33" s="26" t="s">
        <v>252</v>
      </c>
      <c r="B33" s="11" t="s">
        <v>253</v>
      </c>
      <c r="C33" s="11"/>
      <c r="D33" s="11"/>
      <c r="E33" s="11"/>
      <c r="F33" s="11"/>
      <c r="G33" s="11"/>
      <c r="H33" s="26"/>
      <c r="I33" s="26"/>
      <c r="J33" s="26">
        <v>2</v>
      </c>
      <c r="K33" s="26"/>
      <c r="L33" s="26"/>
    </row>
    <row r="34" spans="1:12" ht="35.4" customHeight="1" x14ac:dyDescent="0.3">
      <c r="A34" s="43" t="s">
        <v>254</v>
      </c>
      <c r="B34" s="44" t="s">
        <v>255</v>
      </c>
      <c r="C34" s="44"/>
      <c r="D34" s="44"/>
      <c r="E34" s="44"/>
      <c r="F34" s="44"/>
      <c r="G34" s="44"/>
      <c r="H34" s="43"/>
      <c r="I34" s="43"/>
      <c r="J34" s="43">
        <v>2</v>
      </c>
      <c r="K34" s="43"/>
      <c r="L34" s="43"/>
    </row>
    <row r="35" spans="1:12" x14ac:dyDescent="0.3">
      <c r="A35" s="45" t="s">
        <v>256</v>
      </c>
      <c r="B35" s="45"/>
      <c r="C35" s="45"/>
      <c r="D35" s="45"/>
      <c r="E35" s="45"/>
      <c r="F35" s="45"/>
      <c r="G35" s="45"/>
      <c r="H35" s="45"/>
      <c r="I35" s="45"/>
      <c r="J35" s="46">
        <v>30</v>
      </c>
      <c r="K35" s="47"/>
      <c r="L35" s="47"/>
    </row>
    <row r="36" spans="1:12" x14ac:dyDescent="0.3">
      <c r="A36" s="38" t="s">
        <v>257</v>
      </c>
      <c r="B36" s="39" t="s">
        <v>258</v>
      </c>
      <c r="C36" s="39"/>
      <c r="D36" s="39"/>
      <c r="E36" s="39"/>
      <c r="F36" s="39"/>
      <c r="G36" s="39"/>
      <c r="H36" s="39"/>
      <c r="I36" s="39"/>
      <c r="J36" s="39"/>
      <c r="K36" s="39"/>
      <c r="L36" s="39"/>
    </row>
    <row r="37" spans="1:12" x14ac:dyDescent="0.3">
      <c r="A37" s="39" t="s">
        <v>1</v>
      </c>
      <c r="B37" s="59" t="s">
        <v>213</v>
      </c>
      <c r="C37" s="60"/>
      <c r="D37" s="60"/>
      <c r="E37" s="60"/>
      <c r="F37" s="61"/>
      <c r="G37" s="39" t="s">
        <v>259</v>
      </c>
      <c r="H37" s="39" t="s">
        <v>260</v>
      </c>
      <c r="I37" s="58" t="s">
        <v>261</v>
      </c>
      <c r="J37" s="69" t="s">
        <v>217</v>
      </c>
      <c r="K37" s="38" t="s">
        <v>263</v>
      </c>
      <c r="L37" s="39" t="s">
        <v>8</v>
      </c>
    </row>
    <row r="38" spans="1:12" ht="57.6" x14ac:dyDescent="0.3">
      <c r="A38" s="39"/>
      <c r="B38" s="62"/>
      <c r="C38" s="63"/>
      <c r="D38" s="63"/>
      <c r="E38" s="63"/>
      <c r="F38" s="64"/>
      <c r="G38" s="39"/>
      <c r="H38" s="39"/>
      <c r="I38" s="58" t="s">
        <v>262</v>
      </c>
      <c r="J38" s="70"/>
      <c r="K38" s="72" t="s">
        <v>264</v>
      </c>
      <c r="L38" s="39"/>
    </row>
    <row r="39" spans="1:12" x14ac:dyDescent="0.3">
      <c r="A39" s="48">
        <v>1</v>
      </c>
      <c r="B39" s="49" t="s">
        <v>265</v>
      </c>
      <c r="C39" s="49"/>
      <c r="D39" s="49"/>
      <c r="E39" s="49"/>
      <c r="F39" s="49"/>
      <c r="G39" s="71"/>
      <c r="H39" s="71"/>
      <c r="I39" s="71"/>
      <c r="J39" s="50">
        <v>15</v>
      </c>
      <c r="K39" s="48"/>
      <c r="L39" s="71"/>
    </row>
    <row r="40" spans="1:12" x14ac:dyDescent="0.3">
      <c r="A40" s="48"/>
      <c r="B40" s="66" t="s">
        <v>266</v>
      </c>
      <c r="C40" s="67"/>
      <c r="D40" s="67"/>
      <c r="E40" s="67"/>
      <c r="F40" s="68"/>
      <c r="G40" s="71"/>
      <c r="H40" s="71"/>
      <c r="I40" s="71"/>
      <c r="J40" s="50"/>
      <c r="K40" s="48"/>
      <c r="L40" s="71"/>
    </row>
    <row r="41" spans="1:12" x14ac:dyDescent="0.3">
      <c r="A41" s="48"/>
      <c r="B41" s="66" t="s">
        <v>267</v>
      </c>
      <c r="C41" s="67"/>
      <c r="D41" s="67"/>
      <c r="E41" s="67"/>
      <c r="F41" s="68"/>
      <c r="G41" s="71"/>
      <c r="H41" s="71"/>
      <c r="I41" s="71"/>
      <c r="J41" s="50"/>
      <c r="K41" s="48"/>
      <c r="L41" s="71"/>
    </row>
    <row r="42" spans="1:12" x14ac:dyDescent="0.3">
      <c r="A42" s="48"/>
      <c r="B42" s="66" t="s">
        <v>268</v>
      </c>
      <c r="C42" s="67"/>
      <c r="D42" s="67"/>
      <c r="E42" s="67"/>
      <c r="F42" s="68"/>
      <c r="G42" s="71"/>
      <c r="H42" s="71"/>
      <c r="I42" s="71"/>
      <c r="J42" s="50"/>
      <c r="K42" s="48"/>
      <c r="L42" s="71"/>
    </row>
    <row r="43" spans="1:12" x14ac:dyDescent="0.3">
      <c r="A43" s="48"/>
      <c r="B43" s="66" t="s">
        <v>269</v>
      </c>
      <c r="C43" s="67"/>
      <c r="D43" s="67"/>
      <c r="E43" s="67"/>
      <c r="F43" s="68"/>
      <c r="G43" s="71"/>
      <c r="H43" s="71"/>
      <c r="I43" s="71"/>
      <c r="J43" s="50"/>
      <c r="K43" s="48"/>
      <c r="L43" s="71"/>
    </row>
    <row r="44" spans="1:12" x14ac:dyDescent="0.3">
      <c r="A44" s="48"/>
      <c r="B44" s="66" t="s">
        <v>270</v>
      </c>
      <c r="C44" s="67"/>
      <c r="D44" s="67"/>
      <c r="E44" s="67"/>
      <c r="F44" s="68"/>
      <c r="G44" s="71"/>
      <c r="H44" s="71"/>
      <c r="I44" s="71"/>
      <c r="J44" s="50"/>
      <c r="K44" s="48"/>
      <c r="L44" s="71"/>
    </row>
    <row r="45" spans="1:12" x14ac:dyDescent="0.3">
      <c r="A45" s="48"/>
      <c r="B45" s="66" t="s">
        <v>271</v>
      </c>
      <c r="C45" s="67"/>
      <c r="D45" s="67"/>
      <c r="E45" s="67"/>
      <c r="F45" s="68"/>
      <c r="G45" s="71"/>
      <c r="H45" s="71"/>
      <c r="I45" s="71"/>
      <c r="J45" s="50"/>
      <c r="K45" s="48"/>
      <c r="L45" s="71"/>
    </row>
    <row r="46" spans="1:12" x14ac:dyDescent="0.3">
      <c r="A46" s="48"/>
      <c r="B46" s="66" t="s">
        <v>272</v>
      </c>
      <c r="C46" s="67"/>
      <c r="D46" s="67"/>
      <c r="E46" s="67"/>
      <c r="F46" s="68"/>
      <c r="G46" s="71"/>
      <c r="H46" s="71"/>
      <c r="I46" s="71"/>
      <c r="J46" s="50"/>
      <c r="K46" s="48"/>
      <c r="L46" s="71"/>
    </row>
    <row r="47" spans="1:12" x14ac:dyDescent="0.3">
      <c r="A47" s="48"/>
      <c r="B47" s="66" t="s">
        <v>273</v>
      </c>
      <c r="C47" s="67"/>
      <c r="D47" s="67"/>
      <c r="E47" s="67"/>
      <c r="F47" s="68"/>
      <c r="G47" s="71"/>
      <c r="H47" s="71"/>
      <c r="I47" s="71"/>
      <c r="J47" s="50"/>
      <c r="K47" s="48"/>
      <c r="L47" s="71"/>
    </row>
    <row r="48" spans="1:12" x14ac:dyDescent="0.3">
      <c r="A48" s="20">
        <v>2</v>
      </c>
      <c r="B48" s="51" t="s">
        <v>274</v>
      </c>
      <c r="C48" s="51"/>
      <c r="D48" s="51"/>
      <c r="E48" s="51"/>
      <c r="F48" s="51"/>
      <c r="G48" s="15"/>
      <c r="H48" s="15"/>
      <c r="I48" s="15"/>
      <c r="J48" s="52">
        <v>10</v>
      </c>
      <c r="K48" s="20"/>
      <c r="L48" s="15"/>
    </row>
    <row r="49" spans="1:12" x14ac:dyDescent="0.3">
      <c r="A49" s="20"/>
      <c r="B49" s="8" t="s">
        <v>275</v>
      </c>
      <c r="C49" s="65"/>
      <c r="D49" s="65"/>
      <c r="E49" s="65"/>
      <c r="F49" s="9"/>
      <c r="G49" s="15"/>
      <c r="H49" s="15"/>
      <c r="I49" s="15"/>
      <c r="J49" s="52"/>
      <c r="K49" s="20"/>
      <c r="L49" s="15"/>
    </row>
    <row r="50" spans="1:12" x14ac:dyDescent="0.3">
      <c r="A50" s="20"/>
      <c r="B50" s="8" t="s">
        <v>276</v>
      </c>
      <c r="C50" s="65"/>
      <c r="D50" s="65"/>
      <c r="E50" s="65"/>
      <c r="F50" s="9"/>
      <c r="G50" s="15"/>
      <c r="H50" s="15"/>
      <c r="I50" s="15"/>
      <c r="J50" s="52"/>
      <c r="K50" s="20"/>
      <c r="L50" s="15"/>
    </row>
    <row r="51" spans="1:12" x14ac:dyDescent="0.3">
      <c r="A51" s="20"/>
      <c r="B51" s="8" t="s">
        <v>277</v>
      </c>
      <c r="C51" s="65"/>
      <c r="D51" s="65"/>
      <c r="E51" s="65"/>
      <c r="F51" s="9"/>
      <c r="G51" s="15"/>
      <c r="H51" s="15"/>
      <c r="I51" s="15"/>
      <c r="J51" s="52"/>
      <c r="K51" s="20"/>
      <c r="L51" s="15"/>
    </row>
    <row r="52" spans="1:12" x14ac:dyDescent="0.3">
      <c r="A52" s="20"/>
      <c r="B52" s="8" t="s">
        <v>278</v>
      </c>
      <c r="C52" s="65"/>
      <c r="D52" s="65"/>
      <c r="E52" s="65"/>
      <c r="F52" s="9"/>
      <c r="G52" s="15"/>
      <c r="H52" s="15"/>
      <c r="I52" s="15"/>
      <c r="J52" s="52"/>
      <c r="K52" s="20"/>
      <c r="L52" s="15"/>
    </row>
    <row r="53" spans="1:12" x14ac:dyDescent="0.3">
      <c r="A53" s="20"/>
      <c r="B53" s="8" t="s">
        <v>279</v>
      </c>
      <c r="C53" s="65"/>
      <c r="D53" s="65"/>
      <c r="E53" s="65"/>
      <c r="F53" s="9"/>
      <c r="G53" s="15"/>
      <c r="H53" s="15"/>
      <c r="I53" s="15"/>
      <c r="J53" s="52"/>
      <c r="K53" s="20"/>
      <c r="L53" s="15"/>
    </row>
    <row r="54" spans="1:12" x14ac:dyDescent="0.3">
      <c r="A54" s="20"/>
      <c r="B54" s="8" t="s">
        <v>280</v>
      </c>
      <c r="C54" s="65"/>
      <c r="D54" s="65"/>
      <c r="E54" s="65"/>
      <c r="F54" s="9"/>
      <c r="G54" s="15"/>
      <c r="H54" s="15"/>
      <c r="I54" s="15"/>
      <c r="J54" s="52"/>
      <c r="K54" s="20"/>
      <c r="L54" s="15"/>
    </row>
    <row r="55" spans="1:12" x14ac:dyDescent="0.3">
      <c r="A55" s="20"/>
      <c r="B55" s="8" t="s">
        <v>281</v>
      </c>
      <c r="C55" s="65"/>
      <c r="D55" s="65"/>
      <c r="E55" s="65"/>
      <c r="F55" s="9"/>
      <c r="G55" s="15"/>
      <c r="H55" s="15"/>
      <c r="I55" s="15"/>
      <c r="J55" s="52"/>
      <c r="K55" s="20"/>
      <c r="L55" s="15"/>
    </row>
    <row r="56" spans="1:12" x14ac:dyDescent="0.3">
      <c r="A56" s="20"/>
      <c r="B56" s="8" t="s">
        <v>282</v>
      </c>
      <c r="C56" s="65"/>
      <c r="D56" s="65"/>
      <c r="E56" s="65"/>
      <c r="F56" s="9"/>
      <c r="G56" s="15"/>
      <c r="H56" s="15"/>
      <c r="I56" s="15"/>
      <c r="J56" s="52"/>
      <c r="K56" s="20"/>
      <c r="L56" s="15"/>
    </row>
    <row r="57" spans="1:12" x14ac:dyDescent="0.3">
      <c r="A57" s="48">
        <v>3</v>
      </c>
      <c r="B57" s="49" t="s">
        <v>283</v>
      </c>
      <c r="C57" s="49"/>
      <c r="D57" s="49"/>
      <c r="E57" s="49"/>
      <c r="F57" s="49"/>
      <c r="G57" s="71"/>
      <c r="H57" s="71"/>
      <c r="I57" s="71"/>
      <c r="J57" s="50">
        <v>10</v>
      </c>
      <c r="K57" s="48"/>
      <c r="L57" s="71"/>
    </row>
    <row r="58" spans="1:12" x14ac:dyDescent="0.3">
      <c r="A58" s="48"/>
      <c r="B58" s="66" t="s">
        <v>284</v>
      </c>
      <c r="C58" s="67"/>
      <c r="D58" s="67"/>
      <c r="E58" s="67"/>
      <c r="F58" s="68"/>
      <c r="G58" s="71"/>
      <c r="H58" s="71"/>
      <c r="I58" s="71"/>
      <c r="J58" s="50"/>
      <c r="K58" s="48"/>
      <c r="L58" s="71"/>
    </row>
    <row r="59" spans="1:12" x14ac:dyDescent="0.3">
      <c r="A59" s="48"/>
      <c r="B59" s="66" t="s">
        <v>285</v>
      </c>
      <c r="C59" s="67"/>
      <c r="D59" s="67"/>
      <c r="E59" s="67"/>
      <c r="F59" s="68"/>
      <c r="G59" s="71"/>
      <c r="H59" s="71"/>
      <c r="I59" s="71"/>
      <c r="J59" s="50"/>
      <c r="K59" s="48"/>
      <c r="L59" s="71"/>
    </row>
    <row r="60" spans="1:12" x14ac:dyDescent="0.3">
      <c r="A60" s="48"/>
      <c r="B60" s="66" t="s">
        <v>286</v>
      </c>
      <c r="C60" s="67"/>
      <c r="D60" s="67"/>
      <c r="E60" s="67"/>
      <c r="F60" s="68"/>
      <c r="G60" s="71"/>
      <c r="H60" s="71"/>
      <c r="I60" s="71"/>
      <c r="J60" s="50"/>
      <c r="K60" s="48"/>
      <c r="L60" s="71"/>
    </row>
    <row r="61" spans="1:12" x14ac:dyDescent="0.3">
      <c r="A61" s="48"/>
      <c r="B61" s="66" t="s">
        <v>273</v>
      </c>
      <c r="C61" s="67"/>
      <c r="D61" s="67"/>
      <c r="E61" s="67"/>
      <c r="F61" s="68"/>
      <c r="G61" s="71"/>
      <c r="H61" s="71"/>
      <c r="I61" s="71"/>
      <c r="J61" s="50"/>
      <c r="K61" s="48"/>
      <c r="L61" s="71"/>
    </row>
    <row r="62" spans="1:12" x14ac:dyDescent="0.3">
      <c r="A62" s="20">
        <v>4</v>
      </c>
      <c r="B62" s="51" t="s">
        <v>287</v>
      </c>
      <c r="C62" s="51"/>
      <c r="D62" s="51"/>
      <c r="E62" s="51"/>
      <c r="F62" s="51"/>
      <c r="G62" s="15"/>
      <c r="H62" s="15"/>
      <c r="I62" s="15"/>
      <c r="J62" s="52">
        <v>15</v>
      </c>
      <c r="K62" s="20"/>
      <c r="L62" s="15"/>
    </row>
    <row r="63" spans="1:12" x14ac:dyDescent="0.3">
      <c r="A63" s="20"/>
      <c r="B63" s="8" t="s">
        <v>288</v>
      </c>
      <c r="C63" s="65"/>
      <c r="D63" s="65"/>
      <c r="E63" s="65"/>
      <c r="F63" s="9"/>
      <c r="G63" s="15"/>
      <c r="H63" s="15"/>
      <c r="I63" s="15"/>
      <c r="J63" s="52"/>
      <c r="K63" s="20"/>
      <c r="L63" s="15"/>
    </row>
    <row r="64" spans="1:12" x14ac:dyDescent="0.3">
      <c r="A64" s="20"/>
      <c r="B64" s="8" t="s">
        <v>289</v>
      </c>
      <c r="C64" s="65"/>
      <c r="D64" s="65"/>
      <c r="E64" s="65"/>
      <c r="F64" s="9"/>
      <c r="G64" s="15"/>
      <c r="H64" s="15"/>
      <c r="I64" s="15"/>
      <c r="J64" s="52"/>
      <c r="K64" s="20"/>
      <c r="L64" s="15"/>
    </row>
    <row r="65" spans="1:12" x14ac:dyDescent="0.3">
      <c r="A65" s="20"/>
      <c r="B65" s="8" t="s">
        <v>290</v>
      </c>
      <c r="C65" s="65"/>
      <c r="D65" s="65"/>
      <c r="E65" s="65"/>
      <c r="F65" s="9"/>
      <c r="G65" s="15"/>
      <c r="H65" s="15"/>
      <c r="I65" s="15"/>
      <c r="J65" s="52"/>
      <c r="K65" s="20"/>
      <c r="L65" s="15"/>
    </row>
    <row r="66" spans="1:12" x14ac:dyDescent="0.3">
      <c r="A66" s="20"/>
      <c r="B66" s="8" t="s">
        <v>291</v>
      </c>
      <c r="C66" s="65"/>
      <c r="D66" s="65"/>
      <c r="E66" s="65"/>
      <c r="F66" s="9"/>
      <c r="G66" s="15"/>
      <c r="H66" s="15"/>
      <c r="I66" s="15"/>
      <c r="J66" s="52"/>
      <c r="K66" s="20"/>
      <c r="L66" s="15"/>
    </row>
    <row r="67" spans="1:12" x14ac:dyDescent="0.3">
      <c r="A67" s="20"/>
      <c r="B67" s="8" t="s">
        <v>273</v>
      </c>
      <c r="C67" s="65"/>
      <c r="D67" s="65"/>
      <c r="E67" s="65"/>
      <c r="F67" s="9"/>
      <c r="G67" s="15"/>
      <c r="H67" s="15"/>
      <c r="I67" s="15"/>
      <c r="J67" s="52"/>
      <c r="K67" s="20"/>
      <c r="L67" s="15"/>
    </row>
    <row r="68" spans="1:12" x14ac:dyDescent="0.3">
      <c r="A68" s="48">
        <v>5</v>
      </c>
      <c r="B68" s="49" t="s">
        <v>292</v>
      </c>
      <c r="C68" s="49"/>
      <c r="D68" s="49"/>
      <c r="E68" s="49"/>
      <c r="F68" s="49"/>
      <c r="G68" s="71"/>
      <c r="H68" s="71"/>
      <c r="I68" s="71"/>
      <c r="J68" s="50">
        <v>10</v>
      </c>
      <c r="K68" s="48"/>
      <c r="L68" s="71"/>
    </row>
    <row r="69" spans="1:12" x14ac:dyDescent="0.3">
      <c r="A69" s="48"/>
      <c r="B69" s="66" t="s">
        <v>293</v>
      </c>
      <c r="C69" s="67"/>
      <c r="D69" s="67"/>
      <c r="E69" s="67"/>
      <c r="F69" s="68"/>
      <c r="G69" s="71"/>
      <c r="H69" s="71"/>
      <c r="I69" s="71"/>
      <c r="J69" s="50"/>
      <c r="K69" s="48"/>
      <c r="L69" s="71"/>
    </row>
    <row r="70" spans="1:12" x14ac:dyDescent="0.3">
      <c r="A70" s="48"/>
      <c r="B70" s="66" t="s">
        <v>294</v>
      </c>
      <c r="C70" s="67"/>
      <c r="D70" s="67"/>
      <c r="E70" s="67"/>
      <c r="F70" s="68"/>
      <c r="G70" s="71"/>
      <c r="H70" s="71"/>
      <c r="I70" s="71"/>
      <c r="J70" s="50"/>
      <c r="K70" s="48"/>
      <c r="L70" s="71"/>
    </row>
    <row r="71" spans="1:12" x14ac:dyDescent="0.3">
      <c r="A71" s="48"/>
      <c r="B71" s="66" t="s">
        <v>295</v>
      </c>
      <c r="C71" s="67"/>
      <c r="D71" s="67"/>
      <c r="E71" s="67"/>
      <c r="F71" s="68"/>
      <c r="G71" s="71"/>
      <c r="H71" s="71"/>
      <c r="I71" s="71"/>
      <c r="J71" s="50"/>
      <c r="K71" s="48"/>
      <c r="L71" s="71"/>
    </row>
    <row r="72" spans="1:12" x14ac:dyDescent="0.3">
      <c r="A72" s="48"/>
      <c r="B72" s="66" t="s">
        <v>296</v>
      </c>
      <c r="C72" s="67"/>
      <c r="D72" s="67"/>
      <c r="E72" s="67"/>
      <c r="F72" s="68"/>
      <c r="G72" s="71"/>
      <c r="H72" s="71"/>
      <c r="I72" s="71"/>
      <c r="J72" s="50"/>
      <c r="K72" s="48"/>
      <c r="L72" s="71"/>
    </row>
    <row r="73" spans="1:12" x14ac:dyDescent="0.3">
      <c r="A73" s="48"/>
      <c r="B73" s="66" t="s">
        <v>297</v>
      </c>
      <c r="C73" s="67"/>
      <c r="D73" s="67"/>
      <c r="E73" s="67"/>
      <c r="F73" s="68"/>
      <c r="G73" s="71"/>
      <c r="H73" s="71"/>
      <c r="I73" s="71"/>
      <c r="J73" s="50"/>
      <c r="K73" s="48"/>
      <c r="L73" s="71"/>
    </row>
    <row r="74" spans="1:12" x14ac:dyDescent="0.3">
      <c r="A74" s="48"/>
      <c r="B74" s="66" t="s">
        <v>298</v>
      </c>
      <c r="C74" s="67"/>
      <c r="D74" s="67"/>
      <c r="E74" s="67"/>
      <c r="F74" s="68"/>
      <c r="G74" s="71"/>
      <c r="H74" s="71"/>
      <c r="I74" s="71"/>
      <c r="J74" s="50"/>
      <c r="K74" s="48"/>
      <c r="L74" s="71"/>
    </row>
    <row r="75" spans="1:12" x14ac:dyDescent="0.3">
      <c r="A75" s="48"/>
      <c r="B75" s="66" t="s">
        <v>299</v>
      </c>
      <c r="C75" s="67"/>
      <c r="D75" s="67"/>
      <c r="E75" s="67"/>
      <c r="F75" s="68"/>
      <c r="G75" s="71"/>
      <c r="H75" s="71"/>
      <c r="I75" s="71"/>
      <c r="J75" s="50"/>
      <c r="K75" s="48"/>
      <c r="L75" s="71"/>
    </row>
    <row r="76" spans="1:12" x14ac:dyDescent="0.3">
      <c r="A76" s="48"/>
      <c r="B76" s="66" t="s">
        <v>273</v>
      </c>
      <c r="C76" s="67"/>
      <c r="D76" s="67"/>
      <c r="E76" s="67"/>
      <c r="F76" s="68"/>
      <c r="G76" s="71"/>
      <c r="H76" s="71"/>
      <c r="I76" s="71"/>
      <c r="J76" s="50"/>
      <c r="K76" s="48"/>
      <c r="L76" s="71"/>
    </row>
    <row r="77" spans="1:12" x14ac:dyDescent="0.3">
      <c r="A77" s="20">
        <v>6</v>
      </c>
      <c r="B77" s="51" t="s">
        <v>300</v>
      </c>
      <c r="C77" s="51"/>
      <c r="D77" s="51"/>
      <c r="E77" s="51"/>
      <c r="F77" s="51"/>
      <c r="G77" s="15"/>
      <c r="H77" s="15"/>
      <c r="I77" s="15"/>
      <c r="J77" s="52">
        <v>10</v>
      </c>
      <c r="K77" s="20"/>
      <c r="L77" s="15"/>
    </row>
    <row r="78" spans="1:12" x14ac:dyDescent="0.3">
      <c r="A78" s="20"/>
      <c r="B78" s="8" t="s">
        <v>301</v>
      </c>
      <c r="C78" s="65"/>
      <c r="D78" s="65"/>
      <c r="E78" s="65"/>
      <c r="F78" s="9"/>
      <c r="G78" s="15"/>
      <c r="H78" s="15"/>
      <c r="I78" s="15"/>
      <c r="J78" s="52"/>
      <c r="K78" s="20"/>
      <c r="L78" s="15"/>
    </row>
    <row r="79" spans="1:12" x14ac:dyDescent="0.3">
      <c r="A79" s="20"/>
      <c r="B79" s="8" t="s">
        <v>302</v>
      </c>
      <c r="C79" s="65"/>
      <c r="D79" s="65"/>
      <c r="E79" s="65"/>
      <c r="F79" s="9"/>
      <c r="G79" s="15"/>
      <c r="H79" s="15"/>
      <c r="I79" s="15"/>
      <c r="J79" s="52"/>
      <c r="K79" s="20"/>
      <c r="L79" s="15"/>
    </row>
    <row r="80" spans="1:12" x14ac:dyDescent="0.3">
      <c r="A80" s="20"/>
      <c r="B80" s="8" t="s">
        <v>303</v>
      </c>
      <c r="C80" s="65"/>
      <c r="D80" s="65"/>
      <c r="E80" s="65"/>
      <c r="F80" s="9"/>
      <c r="G80" s="15"/>
      <c r="H80" s="15"/>
      <c r="I80" s="15"/>
      <c r="J80" s="52"/>
      <c r="K80" s="20"/>
      <c r="L80" s="15"/>
    </row>
    <row r="81" spans="1:12" x14ac:dyDescent="0.3">
      <c r="A81" s="20"/>
      <c r="B81" s="8" t="s">
        <v>304</v>
      </c>
      <c r="C81" s="65"/>
      <c r="D81" s="65"/>
      <c r="E81" s="65"/>
      <c r="F81" s="9"/>
      <c r="G81" s="15"/>
      <c r="H81" s="15"/>
      <c r="I81" s="15"/>
      <c r="J81" s="52"/>
      <c r="K81" s="20"/>
      <c r="L81" s="15"/>
    </row>
    <row r="82" spans="1:12" x14ac:dyDescent="0.3">
      <c r="A82" s="20"/>
      <c r="B82" s="8" t="s">
        <v>305</v>
      </c>
      <c r="C82" s="65"/>
      <c r="D82" s="65"/>
      <c r="E82" s="65"/>
      <c r="F82" s="9"/>
      <c r="G82" s="15"/>
      <c r="H82" s="15"/>
      <c r="I82" s="15"/>
      <c r="J82" s="52"/>
      <c r="K82" s="20"/>
      <c r="L82" s="15"/>
    </row>
    <row r="83" spans="1:12" ht="49.8" customHeight="1" x14ac:dyDescent="0.3">
      <c r="A83" s="20"/>
      <c r="B83" s="8" t="s">
        <v>306</v>
      </c>
      <c r="C83" s="65"/>
      <c r="D83" s="65"/>
      <c r="E83" s="65"/>
      <c r="F83" s="9"/>
      <c r="G83" s="15"/>
      <c r="H83" s="15"/>
      <c r="I83" s="15"/>
      <c r="J83" s="52"/>
      <c r="K83" s="20"/>
      <c r="L83" s="15"/>
    </row>
    <row r="84" spans="1:12" x14ac:dyDescent="0.3">
      <c r="A84" s="20"/>
      <c r="B84" s="8" t="s">
        <v>307</v>
      </c>
      <c r="C84" s="65"/>
      <c r="D84" s="65"/>
      <c r="E84" s="65"/>
      <c r="F84" s="9"/>
      <c r="G84" s="15"/>
      <c r="H84" s="15"/>
      <c r="I84" s="15"/>
      <c r="J84" s="52"/>
      <c r="K84" s="20"/>
      <c r="L84" s="15"/>
    </row>
    <row r="85" spans="1:12" x14ac:dyDescent="0.3">
      <c r="A85" s="20"/>
      <c r="B85" s="8" t="s">
        <v>273</v>
      </c>
      <c r="C85" s="65"/>
      <c r="D85" s="65"/>
      <c r="E85" s="65"/>
      <c r="F85" s="9"/>
      <c r="G85" s="15"/>
      <c r="H85" s="15"/>
      <c r="I85" s="15"/>
      <c r="J85" s="52"/>
      <c r="K85" s="20"/>
      <c r="L85" s="15"/>
    </row>
    <row r="86" spans="1:12" x14ac:dyDescent="0.3">
      <c r="A86" s="45" t="s">
        <v>308</v>
      </c>
      <c r="B86" s="45"/>
      <c r="C86" s="45"/>
      <c r="D86" s="45"/>
      <c r="E86" s="45"/>
      <c r="F86" s="45"/>
      <c r="G86" s="45"/>
      <c r="H86" s="45"/>
      <c r="I86" s="45"/>
      <c r="J86" s="46">
        <v>70</v>
      </c>
      <c r="K86" s="47"/>
      <c r="L86" s="47"/>
    </row>
    <row r="87" spans="1:12" x14ac:dyDescent="0.3">
      <c r="A87" s="53" t="s">
        <v>309</v>
      </c>
      <c r="B87" s="53"/>
      <c r="C87" s="53"/>
      <c r="D87" s="53"/>
      <c r="E87" s="53"/>
      <c r="F87" s="53"/>
      <c r="G87" s="53"/>
      <c r="H87" s="53"/>
      <c r="I87" s="53"/>
      <c r="J87" s="54">
        <v>100</v>
      </c>
      <c r="K87" s="55"/>
      <c r="L87" s="55"/>
    </row>
    <row r="88" spans="1:12" x14ac:dyDescent="0.3">
      <c r="A88" s="56" t="s">
        <v>310</v>
      </c>
      <c r="B88" s="57"/>
      <c r="C88" s="57"/>
      <c r="D88" s="57"/>
      <c r="E88" s="57"/>
      <c r="F88" s="57"/>
      <c r="G88" s="57"/>
      <c r="H88" s="57"/>
      <c r="I88" s="57"/>
      <c r="J88" s="57"/>
      <c r="K88" s="57"/>
      <c r="L88" s="57"/>
    </row>
    <row r="89" spans="1:12" x14ac:dyDescent="0.3">
      <c r="A89" s="35" t="s">
        <v>311</v>
      </c>
      <c r="B89" s="31"/>
      <c r="C89" s="31"/>
      <c r="D89" s="31"/>
      <c r="E89" s="31"/>
      <c r="F89" s="31"/>
      <c r="G89" s="31"/>
      <c r="H89" s="31"/>
      <c r="I89" s="31"/>
      <c r="J89" s="31"/>
      <c r="K89" s="31"/>
      <c r="L89" s="31"/>
    </row>
    <row r="90" spans="1:12" x14ac:dyDescent="0.3">
      <c r="A90" s="31"/>
      <c r="B90" s="31"/>
      <c r="C90" s="31"/>
      <c r="D90" s="31"/>
      <c r="E90" s="31"/>
      <c r="F90" s="31"/>
      <c r="G90" s="31"/>
      <c r="H90" s="31"/>
      <c r="I90" s="31"/>
      <c r="J90" s="31"/>
      <c r="K90" s="31"/>
      <c r="L90" s="31"/>
    </row>
    <row r="91" spans="1:12" x14ac:dyDescent="0.3">
      <c r="A91" s="36"/>
      <c r="B91" s="30" t="s">
        <v>312</v>
      </c>
      <c r="C91" s="30"/>
      <c r="D91" s="30"/>
      <c r="E91" s="30"/>
      <c r="F91" s="30"/>
      <c r="G91" s="31"/>
      <c r="H91" s="31"/>
      <c r="I91" s="31"/>
      <c r="J91" s="31"/>
      <c r="K91" s="31"/>
      <c r="L91" s="31"/>
    </row>
    <row r="92" spans="1:12" x14ac:dyDescent="0.3">
      <c r="A92" s="36"/>
      <c r="B92" s="37" t="s">
        <v>313</v>
      </c>
      <c r="C92" s="37"/>
      <c r="D92" s="37"/>
      <c r="E92" s="37"/>
      <c r="F92" s="37"/>
      <c r="G92" s="31"/>
      <c r="H92" s="31"/>
      <c r="I92" s="31"/>
      <c r="J92" s="31"/>
      <c r="K92" s="31"/>
      <c r="L92" s="31"/>
    </row>
    <row r="93" spans="1:12" x14ac:dyDescent="0.3">
      <c r="A93" s="31"/>
      <c r="B93" s="31"/>
      <c r="C93" s="31"/>
      <c r="D93" s="31"/>
      <c r="E93" s="31"/>
      <c r="F93" s="31"/>
      <c r="G93" s="31"/>
      <c r="H93" s="31"/>
      <c r="I93" s="31"/>
      <c r="J93" s="31"/>
      <c r="K93" s="31"/>
      <c r="L93" s="31"/>
    </row>
    <row r="94" spans="1:12" x14ac:dyDescent="0.3">
      <c r="A94" s="31"/>
      <c r="B94" s="31"/>
      <c r="C94" s="31"/>
      <c r="D94" s="31"/>
      <c r="E94" s="31"/>
      <c r="F94" s="31"/>
      <c r="G94" s="31"/>
      <c r="H94" s="31"/>
      <c r="I94" s="31"/>
      <c r="J94" s="31"/>
      <c r="K94" s="31"/>
      <c r="L94" s="31"/>
    </row>
    <row r="95" spans="1:12" x14ac:dyDescent="0.3">
      <c r="A95" s="34" t="s">
        <v>314</v>
      </c>
      <c r="B95" s="31"/>
      <c r="C95" s="31"/>
      <c r="D95" s="31"/>
      <c r="E95" s="31"/>
      <c r="F95" s="31"/>
      <c r="G95" s="31"/>
      <c r="H95" s="31"/>
      <c r="I95" s="31"/>
      <c r="J95" s="31"/>
      <c r="K95" s="31"/>
      <c r="L95" s="31"/>
    </row>
    <row r="96" spans="1:12" x14ac:dyDescent="0.3">
      <c r="A96" s="31" t="s">
        <v>315</v>
      </c>
      <c r="B96" s="31"/>
      <c r="C96" s="31"/>
      <c r="D96" s="31"/>
      <c r="E96" s="31"/>
      <c r="F96" s="31"/>
      <c r="G96" s="31"/>
      <c r="H96" s="31"/>
      <c r="I96" s="31"/>
      <c r="J96" s="31"/>
      <c r="K96" s="31"/>
      <c r="L96" s="31"/>
    </row>
    <row r="97" spans="1:12" x14ac:dyDescent="0.3">
      <c r="A97" s="31" t="s">
        <v>316</v>
      </c>
      <c r="B97" s="31"/>
      <c r="C97" s="31"/>
      <c r="D97" s="31"/>
      <c r="E97" s="31"/>
      <c r="F97" s="31"/>
      <c r="G97" s="31"/>
      <c r="H97" s="31"/>
      <c r="I97" s="31"/>
      <c r="J97" s="31"/>
      <c r="K97" s="31"/>
      <c r="L97" s="31"/>
    </row>
    <row r="98" spans="1:12" x14ac:dyDescent="0.3">
      <c r="A98" s="31" t="s">
        <v>317</v>
      </c>
      <c r="B98" s="31"/>
      <c r="C98" s="31"/>
      <c r="D98" s="31"/>
      <c r="E98" s="31"/>
      <c r="F98" s="31"/>
      <c r="G98" s="31"/>
      <c r="H98" s="31"/>
      <c r="I98" s="31"/>
      <c r="J98" s="31"/>
      <c r="K98" s="31"/>
      <c r="L98" s="31"/>
    </row>
    <row r="99" spans="1:12" x14ac:dyDescent="0.3">
      <c r="A99" s="31" t="s">
        <v>318</v>
      </c>
      <c r="B99" s="31"/>
      <c r="C99" s="31"/>
      <c r="D99" s="31"/>
      <c r="E99" s="31"/>
      <c r="F99" s="31"/>
      <c r="G99" s="31"/>
      <c r="H99" s="31"/>
      <c r="I99" s="31"/>
      <c r="J99" s="31"/>
      <c r="K99" s="31"/>
      <c r="L99" s="31"/>
    </row>
    <row r="100" spans="1:12" x14ac:dyDescent="0.3">
      <c r="A100" s="31"/>
      <c r="B100" s="31"/>
      <c r="C100" s="31"/>
      <c r="D100" s="31"/>
      <c r="E100" s="31"/>
      <c r="F100" s="31"/>
      <c r="G100" s="31"/>
      <c r="H100" s="31"/>
      <c r="I100" s="31"/>
      <c r="J100" s="31"/>
      <c r="K100" s="31"/>
      <c r="L100" s="31"/>
    </row>
    <row r="101" spans="1:12" x14ac:dyDescent="0.3">
      <c r="A101" s="31"/>
      <c r="B101" s="31"/>
      <c r="C101" s="31"/>
      <c r="D101" s="31"/>
      <c r="E101" s="31"/>
      <c r="F101" s="31"/>
      <c r="G101" s="31"/>
      <c r="H101" s="31"/>
      <c r="I101" s="31"/>
      <c r="J101" s="31"/>
      <c r="K101" s="31"/>
      <c r="L101" s="31"/>
    </row>
    <row r="102" spans="1:12" x14ac:dyDescent="0.3">
      <c r="A102" s="36"/>
      <c r="B102" s="30" t="s">
        <v>319</v>
      </c>
      <c r="C102" s="30"/>
      <c r="D102" s="30"/>
      <c r="E102" s="30"/>
      <c r="F102" s="30"/>
      <c r="G102" s="31"/>
      <c r="H102" s="31"/>
      <c r="I102" s="31"/>
      <c r="J102" s="31"/>
      <c r="K102" s="31"/>
      <c r="L102" s="31"/>
    </row>
    <row r="103" spans="1:12" x14ac:dyDescent="0.3">
      <c r="A103" s="36"/>
      <c r="B103" s="37" t="s">
        <v>320</v>
      </c>
      <c r="C103" s="37"/>
      <c r="D103" s="37"/>
      <c r="E103" s="37"/>
      <c r="F103" s="37"/>
      <c r="G103" s="31"/>
      <c r="H103" s="31"/>
      <c r="I103" s="31"/>
      <c r="J103" s="31"/>
      <c r="K103" s="31"/>
      <c r="L103" s="31"/>
    </row>
  </sheetData>
  <mergeCells count="99">
    <mergeCell ref="A1:L1"/>
    <mergeCell ref="B44:F44"/>
    <mergeCell ref="B45:F45"/>
    <mergeCell ref="B46:F46"/>
    <mergeCell ref="B47:F47"/>
    <mergeCell ref="B58:F58"/>
    <mergeCell ref="B59:F59"/>
    <mergeCell ref="B51:F51"/>
    <mergeCell ref="B52:F52"/>
    <mergeCell ref="B53:F53"/>
    <mergeCell ref="B54:F54"/>
    <mergeCell ref="B55:F55"/>
    <mergeCell ref="B56:F56"/>
    <mergeCell ref="B85:F85"/>
    <mergeCell ref="B63:F63"/>
    <mergeCell ref="B64:F64"/>
    <mergeCell ref="B65:F65"/>
    <mergeCell ref="B66:F66"/>
    <mergeCell ref="B67:F67"/>
    <mergeCell ref="B69:F69"/>
    <mergeCell ref="B70:F70"/>
    <mergeCell ref="B71:F71"/>
    <mergeCell ref="B72:F72"/>
    <mergeCell ref="A86:I86"/>
    <mergeCell ref="A87:I87"/>
    <mergeCell ref="A91:A92"/>
    <mergeCell ref="A102:A103"/>
    <mergeCell ref="B37:F38"/>
    <mergeCell ref="B83:F83"/>
    <mergeCell ref="B78:F78"/>
    <mergeCell ref="B79:F79"/>
    <mergeCell ref="B80:F80"/>
    <mergeCell ref="B81:F81"/>
    <mergeCell ref="A77:A85"/>
    <mergeCell ref="J77:J85"/>
    <mergeCell ref="K77:K85"/>
    <mergeCell ref="B82:F82"/>
    <mergeCell ref="B84:F84"/>
    <mergeCell ref="A68:A76"/>
    <mergeCell ref="J68:J76"/>
    <mergeCell ref="K68:K76"/>
    <mergeCell ref="B73:F73"/>
    <mergeCell ref="B74:F74"/>
    <mergeCell ref="B75:F75"/>
    <mergeCell ref="B76:F76"/>
    <mergeCell ref="A62:A67"/>
    <mergeCell ref="J62:J67"/>
    <mergeCell ref="K62:K67"/>
    <mergeCell ref="B60:F60"/>
    <mergeCell ref="B61:F61"/>
    <mergeCell ref="A57:A61"/>
    <mergeCell ref="J57:J61"/>
    <mergeCell ref="K57:K61"/>
    <mergeCell ref="A48:A56"/>
    <mergeCell ref="J48:J56"/>
    <mergeCell ref="K48:K56"/>
    <mergeCell ref="B49:F49"/>
    <mergeCell ref="B50:F50"/>
    <mergeCell ref="A39:A47"/>
    <mergeCell ref="J39:J47"/>
    <mergeCell ref="K39:K47"/>
    <mergeCell ref="B40:F40"/>
    <mergeCell ref="B41:F41"/>
    <mergeCell ref="B42:F42"/>
    <mergeCell ref="B43:F43"/>
    <mergeCell ref="B33:G33"/>
    <mergeCell ref="B34:G34"/>
    <mergeCell ref="A35:I35"/>
    <mergeCell ref="B36:L36"/>
    <mergeCell ref="A37:A38"/>
    <mergeCell ref="G37:G38"/>
    <mergeCell ref="H37:H38"/>
    <mergeCell ref="J37:J38"/>
    <mergeCell ref="L37:L38"/>
    <mergeCell ref="B27:G27"/>
    <mergeCell ref="B28:G28"/>
    <mergeCell ref="B29:G29"/>
    <mergeCell ref="B30:G30"/>
    <mergeCell ref="B31:G31"/>
    <mergeCell ref="B32:G32"/>
    <mergeCell ref="B21:G21"/>
    <mergeCell ref="B22:G22"/>
    <mergeCell ref="B23:G23"/>
    <mergeCell ref="B24:G24"/>
    <mergeCell ref="B25:G25"/>
    <mergeCell ref="B26:G26"/>
    <mergeCell ref="B15:G15"/>
    <mergeCell ref="B16:G16"/>
    <mergeCell ref="B17:G17"/>
    <mergeCell ref="B18:G18"/>
    <mergeCell ref="B19:G19"/>
    <mergeCell ref="B20:G20"/>
    <mergeCell ref="B12:L12"/>
    <mergeCell ref="A13:A14"/>
    <mergeCell ref="B13:G14"/>
    <mergeCell ref="I13:I14"/>
    <mergeCell ref="J13:J14"/>
    <mergeCell ref="K13:K14"/>
    <mergeCell ref="L13:L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 cau UBND</vt:lpstr>
      <vt:lpstr>Danh muc cong viec UBND</vt:lpstr>
      <vt:lpstr>DM cong viec vi tri CB PT DN</vt:lpstr>
      <vt:lpstr>KPI vi tri CB PT Doanh nghiep</vt:lpstr>
      <vt:lpstr>DM CV vi tri CB Ban TCTW</vt:lpstr>
      <vt:lpstr>KPI CB Ban TC TW</vt:lpstr>
      <vt:lpstr>KPI vi tri LD ...</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2026-09-18T15:11:29Z</dcterms:created>
  <dcterms:modified xsi:type="dcterms:W3CDTF">2026-09-22T09:07:19Z</dcterms:modified>
</cp:coreProperties>
</file>