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2" windowWidth="19980" windowHeight="7308" activeTab="5"/>
  </bookViews>
  <sheets>
    <sheet name="Dau bai" sheetId="10" r:id="rId1"/>
    <sheet name="Huong dan" sheetId="7" r:id="rId2"/>
    <sheet name="JD_NV TN telesale" sheetId="3" r:id="rId3"/>
    <sheet name="JD - KPI" sheetId="5" r:id="rId4"/>
    <sheet name="KPI TN telesale" sheetId="4" r:id="rId5"/>
    <sheet name="KPI TN telesale final" sheetId="9" r:id="rId6"/>
    <sheet name="Du lieu KPI" sheetId="8" r:id="rId7"/>
  </sheets>
  <definedNames>
    <definedName name="_Fill" localSheetId="1" hidden="1">#REF!</definedName>
    <definedName name="_Fill" localSheetId="2" hidden="1">#REF!</definedName>
    <definedName name="_Fill" localSheetId="4" hidden="1">#REF!</definedName>
    <definedName name="_Fill" localSheetId="5" hidden="1">#REF!</definedName>
    <definedName name="_Fill" hidden="1">#REF!</definedName>
    <definedName name="_xlnm._FilterDatabase" localSheetId="4" hidden="1">'KPI TN telesale'!$A$5:$Z$34</definedName>
    <definedName name="_xlnm._FilterDatabase" localSheetId="5" hidden="1">'KPI TN telesale final'!$A$5:$AC$15</definedName>
    <definedName name="vertex42_copyright" hidden="1">"© 2018 Vertex42 LLC"</definedName>
    <definedName name="vertex42_id" hidden="1">"work-schedule-with-icons.xlsx"</definedName>
    <definedName name="vertex42_title" hidden="1">"Work Schedule with Icons"</definedName>
  </definedNames>
  <calcPr calcId="144525"/>
</workbook>
</file>

<file path=xl/calcChain.xml><?xml version="1.0" encoding="utf-8"?>
<calcChain xmlns="http://schemas.openxmlformats.org/spreadsheetml/2006/main">
  <c r="Q6" i="9" l="1"/>
  <c r="Q15" i="9" s="1"/>
  <c r="P6" i="9"/>
  <c r="E15" i="9"/>
  <c r="D14" i="9"/>
  <c r="D8" i="9"/>
  <c r="D7" i="9"/>
  <c r="D6" i="9"/>
  <c r="D3" i="9"/>
  <c r="D30" i="4"/>
  <c r="D28" i="4"/>
  <c r="D17" i="4"/>
  <c r="D14" i="4"/>
  <c r="D6" i="4"/>
  <c r="C5" i="3" l="1"/>
  <c r="C2" i="5" s="1"/>
  <c r="D3" i="4" s="1"/>
  <c r="E34" i="4" l="1"/>
</calcChain>
</file>

<file path=xl/comments1.xml><?xml version="1.0" encoding="utf-8"?>
<comments xmlns="http://schemas.openxmlformats.org/spreadsheetml/2006/main">
  <authors>
    <author>KinhcanLap</author>
  </authors>
  <commentList>
    <comment ref="G4" authorId="0">
      <text>
        <r>
          <rPr>
            <b/>
            <sz val="8"/>
            <color indexed="81"/>
            <rFont val="Tahoma"/>
            <family val="2"/>
            <charset val="163"/>
          </rPr>
          <t>KinhcanLap:</t>
        </r>
        <r>
          <rPr>
            <sz val="8"/>
            <color indexed="81"/>
            <rFont val="Tahoma"/>
            <family val="2"/>
            <charset val="163"/>
          </rPr>
          <t xml:space="preserve">
Như thế nào là đạt về số lượng, chất lượng, thời gian, chi phí, thời lượng?</t>
        </r>
      </text>
    </comment>
  </commentList>
</comments>
</file>

<file path=xl/comments2.xml><?xml version="1.0" encoding="utf-8"?>
<comments xmlns="http://schemas.openxmlformats.org/spreadsheetml/2006/main">
  <authors>
    <author>KinhcanLap</author>
  </authors>
  <commentList>
    <comment ref="G4" authorId="0">
      <text>
        <r>
          <rPr>
            <b/>
            <sz val="8"/>
            <color indexed="81"/>
            <rFont val="Tahoma"/>
            <family val="2"/>
            <charset val="163"/>
          </rPr>
          <t>KinhcanLap:</t>
        </r>
        <r>
          <rPr>
            <sz val="8"/>
            <color indexed="81"/>
            <rFont val="Tahoma"/>
            <family val="2"/>
            <charset val="163"/>
          </rPr>
          <t xml:space="preserve">
Như thế nào là đạt về số lượng, chất lượng, thời gian, chi phí, thời lượng?</t>
        </r>
      </text>
    </comment>
  </commentList>
</comments>
</file>

<file path=xl/sharedStrings.xml><?xml version="1.0" encoding="utf-8"?>
<sst xmlns="http://schemas.openxmlformats.org/spreadsheetml/2006/main" count="505" uniqueCount="271">
  <si>
    <t xml:space="preserve">BẢN MÔ TẢ CÔNG VIỆC 
 </t>
  </si>
  <si>
    <t xml:space="preserve">Mã số </t>
  </si>
  <si>
    <t>Ngày phát hành</t>
  </si>
  <si>
    <t>Lần chỉnh sửa, bổ sung</t>
  </si>
  <si>
    <t>Số trang</t>
  </si>
  <si>
    <t>I.</t>
  </si>
  <si>
    <t>THÔNG TIN CHUNG</t>
  </si>
  <si>
    <t>1.</t>
  </si>
  <si>
    <t>Quan hệ quản lý</t>
  </si>
  <si>
    <t>a)</t>
  </si>
  <si>
    <t>b)</t>
  </si>
  <si>
    <t>2.</t>
  </si>
  <si>
    <t>2.1.</t>
  </si>
  <si>
    <t>Bên trong:</t>
  </si>
  <si>
    <t>2.2.</t>
  </si>
  <si>
    <t>Bên ngoài:</t>
  </si>
  <si>
    <t>II.</t>
  </si>
  <si>
    <t>MỤC ĐÍCH CÔNG VIỆC</t>
  </si>
  <si>
    <t>III.</t>
  </si>
  <si>
    <t xml:space="preserve">TRÁCH NHIỆM VÀ NHIỆM VỤ PHẢI LÀM </t>
  </si>
  <si>
    <t>A</t>
  </si>
  <si>
    <t>B</t>
  </si>
  <si>
    <t>IV.</t>
  </si>
  <si>
    <t xml:space="preserve">QUYỀN HẠN </t>
  </si>
  <si>
    <t>ĐIỀU KIỆN LÀM VIỆC</t>
  </si>
  <si>
    <t xml:space="preserve">Thời gian làm việc: </t>
  </si>
  <si>
    <t xml:space="preserve">Điều kiện môi trường làm việc: </t>
  </si>
  <si>
    <t>3.</t>
  </si>
  <si>
    <t>Được trang bị</t>
  </si>
  <si>
    <t>VI.</t>
  </si>
  <si>
    <t>TIÊU CHUẨN VỊ TRÍ</t>
  </si>
  <si>
    <t>Yêu cầu cơ bản</t>
  </si>
  <si>
    <t>1.1.</t>
  </si>
  <si>
    <t>Trình độ đào tạo</t>
  </si>
  <si>
    <t>1.2.</t>
  </si>
  <si>
    <t>Tin học</t>
  </si>
  <si>
    <t>1.3.</t>
  </si>
  <si>
    <t>Ngoại ngữ</t>
  </si>
  <si>
    <t>1.4.</t>
  </si>
  <si>
    <t>Kinh nghiệm</t>
  </si>
  <si>
    <t>Yêu cầu năng lực chuyên môn</t>
  </si>
  <si>
    <t>2.1</t>
  </si>
  <si>
    <t>Kiến thức</t>
  </si>
  <si>
    <t>2.2</t>
  </si>
  <si>
    <t>Kỹ năng</t>
  </si>
  <si>
    <t>2.3</t>
  </si>
  <si>
    <t>Thái độ</t>
  </si>
  <si>
    <t>Yêu cầu về năng lực quản lý</t>
  </si>
  <si>
    <t>3.1</t>
  </si>
  <si>
    <t>Năng lực làm việc với con người</t>
  </si>
  <si>
    <t>3.2</t>
  </si>
  <si>
    <t>Năng lực nhận thức</t>
  </si>
  <si>
    <t>3.3</t>
  </si>
  <si>
    <t>Phẩm chất cá nhân</t>
  </si>
  <si>
    <t>TRƯỞNG BỘ PHẬN</t>
  </si>
  <si>
    <t xml:space="preserve">   PHÒNG HCNS</t>
  </si>
  <si>
    <t>KẾT QUẢ ĐẦU RA/ KPI / KẾT QUẢ CẦN ĐẠT</t>
  </si>
  <si>
    <t>Ngày        tháng      năm 2022</t>
  </si>
  <si>
    <t xml:space="preserve">Cấp dưới trực tiếp: </t>
  </si>
  <si>
    <t>V</t>
  </si>
  <si>
    <t>Đơn vị:</t>
  </si>
  <si>
    <t xml:space="preserve">Vị trí công việc:  </t>
  </si>
  <si>
    <t>BẢNG GIAO MỤC TIÊU HOẠT ĐỘNG TOÀN CÔNG TY NĂM 
(Ban hành theo quyết định số ………./HĐQT ngày ……/……./…………</t>
  </si>
  <si>
    <t>Số:</t>
  </si>
  <si>
    <t>Ngày: ……/……/………</t>
  </si>
  <si>
    <t>Nguyễn Hùng Cường | Blognhansu.net.vn | kinhcan24</t>
  </si>
  <si>
    <t>Stt</t>
  </si>
  <si>
    <t>Ký hiệu</t>
  </si>
  <si>
    <t>Mục tiêu bộ phận (O)</t>
  </si>
  <si>
    <t>Trọng số</t>
  </si>
  <si>
    <t>Tiêu chí - thước đo/ tên KPI</t>
  </si>
  <si>
    <t>KPI năm</t>
  </si>
  <si>
    <t>Thước đo, đơn vị tính</t>
  </si>
  <si>
    <t>Tần suất kiểm soát</t>
  </si>
  <si>
    <t>Công cụ đo lường/Nguồn chứng minh</t>
  </si>
  <si>
    <t>KPI</t>
  </si>
  <si>
    <t>PHÂN BỔ MỤC TIÊU THEO THÁNG</t>
  </si>
  <si>
    <t>Nhóm</t>
  </si>
  <si>
    <t>Thành phần</t>
  </si>
  <si>
    <t>Tham chiếu</t>
  </si>
  <si>
    <t>Chỉ tiêu</t>
  </si>
  <si>
    <t>Tháng</t>
  </si>
  <si>
    <t>JD1</t>
  </si>
  <si>
    <t>JD11</t>
  </si>
  <si>
    <t>JD2</t>
  </si>
  <si>
    <t>JD21</t>
  </si>
  <si>
    <t>JD3</t>
  </si>
  <si>
    <t>JD31</t>
  </si>
  <si>
    <t>JD32</t>
  </si>
  <si>
    <t>JD4</t>
  </si>
  <si>
    <t>JD41</t>
  </si>
  <si>
    <t>Tổng</t>
  </si>
  <si>
    <t>Ngày …. Tháng ….. Năm …….</t>
  </si>
  <si>
    <t>Người nhận mục tiêu</t>
  </si>
  <si>
    <t>Vị trí:</t>
  </si>
  <si>
    <t>Cấp trên quản lý trực tiếp:</t>
  </si>
  <si>
    <t>Quan hệ công việc:</t>
  </si>
  <si>
    <t>Nguyễn Hùng Cường | kinhcan24 | Blognhansu.net.vn</t>
  </si>
  <si>
    <t>Thước đo</t>
  </si>
  <si>
    <t>STT</t>
  </si>
  <si>
    <t>Diễn đạt bằng lời</t>
  </si>
  <si>
    <t>Công việc như thế nào là đạt?</t>
  </si>
  <si>
    <t>BẢNG PHÂN TÁCH KPI TỪ MÔ TẢ CÔNG VIỆC (JD - KPI)</t>
  </si>
  <si>
    <t>(KQ/ Chỉ tiêu) x 100%</t>
  </si>
  <si>
    <t>(Chỉ tiêu/ KQ) x 100%</t>
  </si>
  <si>
    <t>BẢNG THEO DÕI DỮ LIỆU KPI</t>
  </si>
  <si>
    <t>F</t>
  </si>
  <si>
    <t>Điện thoại (cố định/ di động), máy vi tính, văn phòng phẩm, bàn ghế.</t>
  </si>
  <si>
    <t>Các chế độ hỗ trợ, thời gian làm việc theo chính sách Công ty</t>
  </si>
  <si>
    <t>JD5</t>
  </si>
  <si>
    <t>JD51</t>
  </si>
  <si>
    <t>JD33</t>
  </si>
  <si>
    <t>JD34</t>
  </si>
  <si>
    <t>JD35</t>
  </si>
  <si>
    <t>JD36</t>
  </si>
  <si>
    <t>JD37</t>
  </si>
  <si>
    <t>JD42</t>
  </si>
  <si>
    <t>THÔNG BÁO TUYỂN DỤNG</t>
  </si>
  <si>
    <t xml:space="preserve">Vị trí: </t>
  </si>
  <si>
    <t>Số Lượng: 01</t>
  </si>
  <si>
    <r>
      <t>1.</t>
    </r>
    <r>
      <rPr>
        <sz val="11"/>
        <color rgb="FF000000"/>
        <rFont val="Calibri"/>
        <family val="2"/>
        <charset val="163"/>
        <scheme val="minor"/>
      </rPr>
      <t xml:space="preserve">  </t>
    </r>
    <r>
      <rPr>
        <b/>
        <sz val="11"/>
        <color rgb="FF000000"/>
        <rFont val="Calibri"/>
        <family val="2"/>
        <charset val="163"/>
        <scheme val="minor"/>
      </rPr>
      <t>Mô tả công việc:</t>
    </r>
  </si>
  <si>
    <t>Hiểu biết về sửa chữa, hỗ trợ kĩ thuật cho những sản phẩm điện tử.</t>
  </si>
  <si>
    <t>Trưởng nhóm Telesale</t>
  </si>
  <si>
    <r>
      <t>1.</t>
    </r>
    <r>
      <rPr>
        <b/>
        <sz val="7"/>
        <color theme="1"/>
        <rFont val="Times New Roman"/>
        <family val="1"/>
        <charset val="163"/>
      </rPr>
      <t xml:space="preserve">      </t>
    </r>
    <r>
      <rPr>
        <b/>
        <sz val="12"/>
        <color theme="1"/>
        <rFont val="Times New Roman"/>
        <family val="1"/>
        <charset val="163"/>
      </rPr>
      <t>Nhiệm vụ, quyền hạn:</t>
    </r>
  </si>
  <si>
    <t>- Xây dựng triển khai kịch bản sales, đào tạo và giám sát team sales theo quy trình, thường xuyên cải tiến quy trình để nâng cao tỷ lệ chuyển đổi.</t>
  </si>
  <si>
    <t>- Tham gia trực tiếp tìm kiếm, tư vấn, hỗ trợ, chăm sóc khách hàng tiềm năng;</t>
  </si>
  <si>
    <t>Triển khai kế hoạch bán hàng tháng, quý, năm: giao nhiệm vụ, kiểm soát &amp; hỗ trợ việc bán hàng của các nhân viên trong phòng</t>
  </si>
  <si>
    <t>Phân bổ database khách hàng được công ty phân bổ xuống từng nhân viên</t>
  </si>
  <si>
    <t>Chịu trách nhiệm về chỉ tiêu được giao;</t>
  </si>
  <si>
    <t>Liên tục sáng tạo, tìm tòi, cải thiện các phương thức bán hàng để đạt và vượt chỉ tiêu</t>
  </si>
  <si>
    <t>*** Quản lý nhân viên</t>
  </si>
  <si>
    <t>Quản lý 4-8 Telesales</t>
  </si>
  <si>
    <t>Hỗ trợ nhân viên về mặt chuyên môn; Cùng nhân viên xử lý các case khách hàng khó</t>
  </si>
  <si>
    <t>Theo dõi, đánh giá hiệu quả làm việc của nhân viên đối với mục tiêu chung của phòng và có những hỗ trợ, điều chỉnh phù hợp để đạt được KPIs.</t>
  </si>
  <si>
    <t>*** Lập kế hoạch, báo cáo</t>
  </si>
  <si>
    <t>Lập kế hoạch bán hàng tháng, quý, năm và đề xuất phương hướng, giải pháp đến Giám đốc Kinh doanh;</t>
  </si>
  <si>
    <t>Giám sát, phân tích các thông số về hiệu quả kinh doanh, đề xuất các giải pháp về hệ thống &amp; chuyên môn để cải thiện hiệu quả kinh doanh;</t>
  </si>
  <si>
    <t>*** Tuyển dụng, đào tạo</t>
  </si>
  <si>
    <t>- Phối hợp với bộ phận nhân sự để tuyển dụng và đào tạo nhân viên.</t>
  </si>
  <si>
    <t>- Báo cáo tình hình thực hiện kế hoạch, đề xuất các biện pháp thúc đẩy hoạt động kinh doanh nhằm hoàn thành và hoàn thành vượt mức kế hoạch được giao.</t>
  </si>
  <si>
    <t>- Quản lý, thực hiện và chịu trách nhiệm, giám sát quá trình làm việc của toàn bộ nhân viên trong team. Nắm bắt tình hình biến động thị trường, biến động đội ngũ,… báo cáo lên cấp trên và đưa ra đề xuất kịp thời.</t>
  </si>
  <si>
    <t>- Điều hành hoạt động hàng ngày của team telesales, theo dõi, giám sát các thành viên hoàn thành KPI, đánh giá hiệu quả công việc.</t>
  </si>
  <si>
    <t>• Lên kịch bản telesales phù hợp cho từng chiến dịch và triển khai hoạt động Telesales đạt hiệu quả và đúng định hướng chiến lược.</t>
  </si>
  <si>
    <t>• Quản lý doanh số, lập báo cáo định kỳ theo yêu cầu của BGĐ.</t>
  </si>
  <si>
    <t>• Quản lý, đào tạo, tái đào tạo, tạo động lực làm việc và phát triển kỹ năng nhân viên, đảm bảo các thành viên nắm bắt và thực hiện tốt công việc</t>
  </si>
  <si>
    <t>• Phối hợp với các phòng ban xử lý thông tin, ý kiến góp ý, giải đáp thắc mắc của khách hàng</t>
  </si>
  <si>
    <r>
      <t>2.</t>
    </r>
    <r>
      <rPr>
        <b/>
        <sz val="7"/>
        <color theme="1"/>
        <rFont val="Times New Roman"/>
        <family val="1"/>
        <charset val="163"/>
      </rPr>
      <t xml:space="preserve">      </t>
    </r>
    <r>
      <rPr>
        <b/>
        <sz val="12"/>
        <color theme="1"/>
        <rFont val="Times New Roman"/>
        <family val="1"/>
        <charset val="163"/>
      </rPr>
      <t xml:space="preserve">Yêu cầu ứng viên </t>
    </r>
  </si>
  <si>
    <t xml:space="preserve">- Ưu tiên ứng viên có kinh nghiệm trong mảng chữ ký số. </t>
  </si>
  <si>
    <t xml:space="preserve">- Có kinh nghiệm quản lý Telesale tối thiểu 1 năm </t>
  </si>
  <si>
    <t xml:space="preserve">- Có laptop cá nhân. Sử dụng Word, Excel, Powerpoint thành thạo </t>
  </si>
  <si>
    <t>- Cần người tham vọng, nhiệt huyết, truyền lửa và dẫn dắt đội ngũ nhân viên Telesale đạt được mục tiêu thu nhập cao. Nhanh nhẹn, có tư duy logic và có óc chiến...</t>
  </si>
  <si>
    <t>Lập kế hoạch</t>
  </si>
  <si>
    <t>Lập kế hoạch theo tuần, tháng, quý, năm</t>
  </si>
  <si>
    <t>Lập kế hoạc triển khai các dự án Quản trị nhân sự và hành chính</t>
  </si>
  <si>
    <t>Triển khai các công việc tác nghiệp của phòng</t>
  </si>
  <si>
    <t>C</t>
  </si>
  <si>
    <t>Quản lý nhân sự phòng</t>
  </si>
  <si>
    <t>Tổ chức xây dựng bản mô tả công việc, quy định nhiệm vụ cụ thể cho từng vị trí công việc thuộc phòng.</t>
  </si>
  <si>
    <t>Tham gia các hoạt động tuyển dụng, đào tạo, hướng dẫn nghiệp vụ chuyên môn của phòng,</t>
  </si>
  <si>
    <t>Giao chỉ tiêu công việc; hỗ trợ, kiểm tra, giám sát và đánh giá kết quả công việc của NV</t>
  </si>
  <si>
    <t>Thực hiện việc đánh giá chất lượng người lao động định kì hoặc đột xuất; tham gia xét duyệt chế độ lương, thưởng, kỷ luật NV.</t>
  </si>
  <si>
    <t>Sắp xếp, phê duyệt chế độ nghỉ phép cho nhân viên phù hợp với kế hoạch công việc</t>
  </si>
  <si>
    <t>Phổ biến, duy trì, hướng dẫn NV chấp hành các chế độ chính sách, các quy định, nội quy, quy chế của công ty.</t>
  </si>
  <si>
    <t>Xử lý, giải quyết các vấn đề về nghỉ việc của nhân viên bộ phận</t>
  </si>
  <si>
    <t>D</t>
  </si>
  <si>
    <t>Triển khai duy trì văn hoá của tổ chức</t>
  </si>
  <si>
    <t>E</t>
  </si>
  <si>
    <t>Thực hiện duy trì các hoạt động cải tiến sáng tạo của bộ phận</t>
  </si>
  <si>
    <t>Nghiên cứu, thực nghiệm các cải tiến sáng tạo trong hoạt động bộ phận nhằm nâng cao năng suất</t>
  </si>
  <si>
    <t>Tổ chức phát động các chương trình thi đua cải tiến công việc trong bộ phận</t>
  </si>
  <si>
    <t>Quản lý CCDC, tài liệu của phòng</t>
  </si>
  <si>
    <t>G</t>
  </si>
  <si>
    <t>Thực hiện các công việc khác theo sự phân công của quản lý trực tiếp và công ty</t>
  </si>
  <si>
    <t>H</t>
  </si>
  <si>
    <t>Thực hiện lập kế hoạch, báo cáo theo quy định</t>
  </si>
  <si>
    <t>Báo cáo công việc theo tuần, tháng, quý, năm</t>
  </si>
  <si>
    <t>Báo cáo công việc đột xuất</t>
  </si>
  <si>
    <t xml:space="preserve">Quyền đề xuất  </t>
  </si>
  <si>
    <t>Đề xuất các chính sách thưởng phạt , quy trình làm việc</t>
  </si>
  <si>
    <t>Yêu cầu hỗ trợ từ các bộ phận trong quá trình triển khai công việc</t>
  </si>
  <si>
    <t>Đề xuất công cụ dụng cụ phục vụ cho công việc theo quy định</t>
  </si>
  <si>
    <t>Đóng góp ý kiến cải tiến công việc trong công ty</t>
  </si>
  <si>
    <t>Đề xuất hỗ trợ tài chính trong quá trình thực hiện công việc theo quy định</t>
  </si>
  <si>
    <t>Quyền quyết định</t>
  </si>
  <si>
    <t>Quyền yêu cầu các các nhân, đơn vị hoàn thành công việc tài chính theo quy trình, quy định và chính sách tài chính.</t>
  </si>
  <si>
    <t>Quản lý, sử dụng tài sản, nhân sự và các nguồn lực khác do Công ty giao để thực hiện nhiệm vụ;</t>
  </si>
  <si>
    <t>Quyết định đào tạo và tham gia vào quá trình đào tạo đội ngũ nhân sự</t>
  </si>
  <si>
    <t>Xây dựng triển khai kịch bản sales, đào tạo và giám sát team sales theo quy trình, thường xuyên cải tiến quy trình để nâng cao tỷ lệ chuyển đổi.</t>
  </si>
  <si>
    <t>Tham gia trực tiếp tìm kiếm, tư vấn, hỗ trợ, chăm sóc khách hàng tiềm năng;</t>
  </si>
  <si>
    <t>Lên kịch bản telesales phù hợp cho từng chiến dịch và triển khai hoạt động Telesales đạt hiệu quả và đúng định hướng chiến lược.</t>
  </si>
  <si>
    <t>Xây dựng được kịch bản sale</t>
  </si>
  <si>
    <t>Kịch bản giải quyết được hết các vấn đề</t>
  </si>
  <si>
    <t>Số lượng (đủ)</t>
  </si>
  <si>
    <t>Chất lương (đúng)</t>
  </si>
  <si>
    <t>Thời gian (đều)</t>
  </si>
  <si>
    <t>Chi phí (đáng)</t>
  </si>
  <si>
    <t>Đào tạo được hết các nhân viên</t>
  </si>
  <si>
    <t>Nhân viên có kỹ năng tốt</t>
  </si>
  <si>
    <t>Tỷ lệ chuyển đổi của nhân viên cao</t>
  </si>
  <si>
    <t>Có nhiều cải tiến</t>
  </si>
  <si>
    <t>Tìm kiến được khách hàng tiềm năng</t>
  </si>
  <si>
    <t>Khách hàng tiềm năng phải có nhu cầu</t>
  </si>
  <si>
    <t>Bộ phận gọi đủ số khách</t>
  </si>
  <si>
    <t>Khách đó phải bắt máy</t>
  </si>
  <si>
    <t>Có nhiều khách mua hàng</t>
  </si>
  <si>
    <t>Gọi xong khách thấy hài lòng và mua hàng</t>
  </si>
  <si>
    <t>Chi phí để khách mua hàng vừa đủ</t>
  </si>
  <si>
    <t>Thời gian gọi cho khách vừa đủ.</t>
  </si>
  <si>
    <t>Khách từ chối thì cần phải biết được lý do</t>
  </si>
  <si>
    <t>Phân bổ hết</t>
  </si>
  <si>
    <t>Nhân viên hài lòng</t>
  </si>
  <si>
    <t>Các chiến dịch đều phải có kịch bản telesale</t>
  </si>
  <si>
    <t>Các chiến dịch phải ra được doanh thu</t>
  </si>
  <si>
    <t>Khách trong chiến dịch phải gọi hết</t>
  </si>
  <si>
    <t>Khách mua hàng thì phải mua nhiều</t>
  </si>
  <si>
    <t>Chi phí telesale cho chiến dịch không lớn</t>
  </si>
  <si>
    <t>Số kịch bản sale cần có</t>
  </si>
  <si>
    <t>Số nhân viên được đào tạo</t>
  </si>
  <si>
    <t>Số buổi đào tạo cho nhân viên</t>
  </si>
  <si>
    <t>Số sáng kiến cải tiến cần có</t>
  </si>
  <si>
    <t>Cải tiến được áp dụng</t>
  </si>
  <si>
    <t>Số sáng kiến cải tiến được áp dụng</t>
  </si>
  <si>
    <t>Tỷ lệ chuyển đổi từ khách hàng tiềm năng sang khách hàng mua hàng trung bình của phòng</t>
  </si>
  <si>
    <t>Doanh thu trung bình / 1 nhân viên telesale</t>
  </si>
  <si>
    <t>Số cuộc gọi trung bình / 1 nhân viên telesale</t>
  </si>
  <si>
    <t>Số khách hàng tiềm năng tìmđược</t>
  </si>
  <si>
    <t>Tỷ lệ chuyển đổi từ data khách hàng thành khách mua hàng</t>
  </si>
  <si>
    <t>Số cuộc gọi cần thực hiện trong tháng</t>
  </si>
  <si>
    <t>Số khách mua hàng trong tháng</t>
  </si>
  <si>
    <t>Tỷ lệ khách bắt máy / tổng số khách được gọi</t>
  </si>
  <si>
    <t>Tổng doanh thu trong tháng</t>
  </si>
  <si>
    <t>Số lời khen của khách cho telesale</t>
  </si>
  <si>
    <t>Giá trị trung bình/ 1 khách hàng</t>
  </si>
  <si>
    <t>Tỷ lệ khách từ chối có lý do/ tổng số khách từ chối mua hàng</t>
  </si>
  <si>
    <t>Tỷ lệ khách mua hàng/ tổng số khách bắt máy</t>
  </si>
  <si>
    <t>Chi phí trung bình để có được 1 khách mua hàng</t>
  </si>
  <si>
    <t>Thời gian trung bình thực hiện 1 cuộc gọi cho khách</t>
  </si>
  <si>
    <t>Số cuộc gọi lạnh cần thực hiện trong tháng</t>
  </si>
  <si>
    <t>Tổng số data nhận được trong tháng</t>
  </si>
  <si>
    <t>Số phàn nàn của nhân viên về leader telesale</t>
  </si>
  <si>
    <t>Số chiến dịch cần triển khai telesale trong tháng</t>
  </si>
  <si>
    <t>Số khách trung bình cần phải gọi/ 1 chiến dịch</t>
  </si>
  <si>
    <t>Doanh thu trung bình / 1 chiến dịch</t>
  </si>
  <si>
    <t>Chi phí trung bình / 1 chiến dịch</t>
  </si>
  <si>
    <t>Tư vấn cho khách đặc biệt</t>
  </si>
  <si>
    <t>Số khách đặc biệt được gọi điện</t>
  </si>
  <si>
    <t>kịch bản</t>
  </si>
  <si>
    <t>nhân viên</t>
  </si>
  <si>
    <t>buổi</t>
  </si>
  <si>
    <t>sáng kiến</t>
  </si>
  <si>
    <t>VND</t>
  </si>
  <si>
    <t>cuộc gọi</t>
  </si>
  <si>
    <t>%</t>
  </si>
  <si>
    <t>data</t>
  </si>
  <si>
    <t>Khách vip</t>
  </si>
  <si>
    <t>cold call</t>
  </si>
  <si>
    <t>khách mua</t>
  </si>
  <si>
    <t>lời khen</t>
  </si>
  <si>
    <t>(Chỉ tiêu/ KQ ) x 100%</t>
  </si>
  <si>
    <t>Phút</t>
  </si>
  <si>
    <t>Phàn nàn</t>
  </si>
  <si>
    <t>Chiến dịch</t>
  </si>
  <si>
    <t>khách chiến dịch</t>
  </si>
  <si>
    <t>Hiệu suất</t>
  </si>
  <si>
    <t>KQ</t>
  </si>
  <si>
    <t>% HT</t>
  </si>
  <si>
    <t>Điểm HT</t>
  </si>
  <si>
    <t>Cách đánh giá kết quả công việc</t>
  </si>
  <si>
    <t>BC telesale</t>
  </si>
  <si>
    <t>khách vip</t>
  </si>
  <si>
    <t>Công ty KC24</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</si>
</sst>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0.00_);_(&quot;$&quot;* \(#,##0.00\);_(&quot;$&quot;* &quot;-&quot;??_);_(@_)"/>
    <numFmt numFmtId="43" formatCode="_(* #,##0.00_);_(* \(#,##0.00\);_(* &quot;-&quot;??_);_(@_)"/>
    <numFmt numFmtId="164" formatCode="_-* #,##0.00\ _₫_-;\-* #,##0.00\ _₫_-;_-* &quot;-&quot;??\ _₫_-;_-@_-"/>
    <numFmt numFmtId="165" formatCode="_ &quot;\&quot;* #,##0_ ;_ &quot;\&quot;* \-#,##0_ ;_ &quot;\&quot;* &quot;-&quot;_ ;_ @_ "/>
    <numFmt numFmtId="166" formatCode="_ &quot;\&quot;* #,##0.00_ ;_ &quot;\&quot;* \-#,##0.00_ ;_ &quot;\&quot;* &quot;-&quot;??_ ;_ @_ "/>
    <numFmt numFmtId="167" formatCode="_ * #,##0_ ;_ * \-#,##0_ ;_ * &quot;-&quot;_ ;_ @_ "/>
    <numFmt numFmtId="168" formatCode="_ * #,##0.00_ ;_ * \-#,##0.00_ ;_ * &quot;-&quot;??_ ;_ @_ "/>
    <numFmt numFmtId="169" formatCode="_-&quot;£&quot;* #,##0.00_-;\-&quot;£&quot;* #,##0.00_-;_-&quot;£&quot;* &quot;-&quot;??_-;_-@_-"/>
    <numFmt numFmtId="170" formatCode="\$#,##0\ ;\(\$#,##0\)"/>
    <numFmt numFmtId="171" formatCode="&quot;\&quot;#,##0;[Red]&quot;\&quot;&quot;\&quot;\-#,##0"/>
    <numFmt numFmtId="172" formatCode="&quot;\&quot;#,##0.00;[Red]&quot;\&quot;&quot;\&quot;&quot;\&quot;&quot;\&quot;&quot;\&quot;&quot;\&quot;\-#,##0.00"/>
    <numFmt numFmtId="173" formatCode="&quot;\&quot;#,##0.00;[Red]&quot;\&quot;\-#,##0.00"/>
    <numFmt numFmtId="174" formatCode="&quot;\&quot;#,##0;[Red]&quot;\&quot;\-#,##0"/>
    <numFmt numFmtId="175" formatCode="_(* #,##0_);_(* \(#,##0\);_(* &quot;-&quot;??_);_(@_)"/>
    <numFmt numFmtId="176" formatCode="s\t\a\nd\a\rd"/>
    <numFmt numFmtId="177" formatCode="_([$€-2]* #,##0.00_);_([$€-2]* \(#,##0.00\);_([$€-2]* &quot;-&quot;??_)"/>
  </numFmts>
  <fonts count="93">
    <font>
      <sz val="11"/>
      <color theme="1"/>
      <name val="Calibri"/>
      <family val="2"/>
      <charset val="163"/>
      <scheme val="minor"/>
    </font>
    <font>
      <sz val="11"/>
      <color theme="1"/>
      <name val="Calibri"/>
      <family val="2"/>
      <charset val="163"/>
      <scheme val="minor"/>
    </font>
    <font>
      <b/>
      <sz val="11"/>
      <color theme="0"/>
      <name val="Calibri"/>
      <family val="2"/>
      <charset val="163"/>
      <scheme val="minor"/>
    </font>
    <font>
      <sz val="11"/>
      <name val="Times New Roman"/>
      <family val="1"/>
      <charset val="163"/>
    </font>
    <font>
      <sz val="12"/>
      <name val="±¼¸²Ã¼"/>
      <family val="3"/>
      <charset val="129"/>
    </font>
    <font>
      <sz val="12"/>
      <name val="µ¸¿òÃ¼"/>
      <family val="3"/>
      <charset val="129"/>
    </font>
    <font>
      <sz val="11"/>
      <color theme="1"/>
      <name val="Calibri"/>
      <family val="2"/>
      <scheme val="minor"/>
    </font>
    <font>
      <sz val="11"/>
      <color indexed="8"/>
      <name val="Arial"/>
      <family val="2"/>
    </font>
    <font>
      <sz val="10"/>
      <name val="Arial"/>
      <family val="2"/>
    </font>
    <font>
      <sz val="10"/>
      <name val="Arial"/>
      <family val="2"/>
      <charset val="163"/>
    </font>
    <font>
      <b/>
      <sz val="12"/>
      <name val="Arial"/>
      <family val="2"/>
    </font>
    <font>
      <u/>
      <sz val="10"/>
      <color indexed="12"/>
      <name val="VNI-Times"/>
    </font>
    <font>
      <u/>
      <sz val="11"/>
      <color theme="10"/>
      <name val="Calibri"/>
      <family val="2"/>
    </font>
    <font>
      <u/>
      <sz val="10"/>
      <color indexed="12"/>
      <name val="Arial"/>
      <family val="2"/>
    </font>
    <font>
      <sz val="10"/>
      <name val="MS Sans Serif"/>
      <family val="2"/>
    </font>
    <font>
      <sz val="11"/>
      <color theme="1"/>
      <name val="Arial"/>
      <family val="2"/>
    </font>
    <font>
      <sz val="11"/>
      <color indexed="8"/>
      <name val="Arial"/>
      <family val="2"/>
      <charset val="163"/>
    </font>
    <font>
      <sz val="12"/>
      <color theme="1"/>
      <name val="Calibri"/>
      <family val="2"/>
      <scheme val="minor"/>
    </font>
    <font>
      <sz val="12"/>
      <name val=".VnTime"/>
      <family val="2"/>
    </font>
    <font>
      <sz val="8"/>
      <name val="VN Helvetica"/>
    </font>
    <font>
      <b/>
      <sz val="10"/>
      <name val="VN AvantGBook"/>
    </font>
    <font>
      <sz val="14"/>
      <name val="뼻뮝"/>
      <family val="3"/>
      <charset val="129"/>
    </font>
    <font>
      <sz val="12"/>
      <name val="뼻뮝"/>
      <family val="1"/>
      <charset val="129"/>
    </font>
    <font>
      <sz val="12"/>
      <name val="바탕체"/>
      <family val="1"/>
      <charset val="129"/>
    </font>
    <font>
      <sz val="10"/>
      <name val="굴림체"/>
      <family val="3"/>
      <charset val="129"/>
    </font>
    <font>
      <b/>
      <sz val="11"/>
      <name val="Times New Roman"/>
      <family val="1"/>
      <charset val="163"/>
    </font>
    <font>
      <b/>
      <sz val="18"/>
      <color theme="3"/>
      <name val="Cambria"/>
      <family val="2"/>
      <charset val="163"/>
      <scheme val="major"/>
    </font>
    <font>
      <b/>
      <sz val="15"/>
      <color theme="3"/>
      <name val="Calibri"/>
      <family val="2"/>
      <charset val="163"/>
      <scheme val="minor"/>
    </font>
    <font>
      <b/>
      <sz val="13"/>
      <color theme="3"/>
      <name val="Calibri"/>
      <family val="2"/>
      <charset val="163"/>
      <scheme val="minor"/>
    </font>
    <font>
      <b/>
      <sz val="11"/>
      <color theme="3"/>
      <name val="Calibri"/>
      <family val="2"/>
      <charset val="163"/>
      <scheme val="minor"/>
    </font>
    <font>
      <sz val="11"/>
      <color rgb="FF006100"/>
      <name val="Calibri"/>
      <family val="2"/>
      <charset val="163"/>
      <scheme val="minor"/>
    </font>
    <font>
      <sz val="11"/>
      <color rgb="FF9C0006"/>
      <name val="Calibri"/>
      <family val="2"/>
      <charset val="163"/>
      <scheme val="minor"/>
    </font>
    <font>
      <sz val="11"/>
      <color rgb="FF9C6500"/>
      <name val="Calibri"/>
      <family val="2"/>
      <charset val="163"/>
      <scheme val="minor"/>
    </font>
    <font>
      <sz val="11"/>
      <color rgb="FF3F3F76"/>
      <name val="Calibri"/>
      <family val="2"/>
      <charset val="163"/>
      <scheme val="minor"/>
    </font>
    <font>
      <b/>
      <sz val="11"/>
      <color rgb="FF3F3F3F"/>
      <name val="Calibri"/>
      <family val="2"/>
      <charset val="163"/>
      <scheme val="minor"/>
    </font>
    <font>
      <b/>
      <sz val="11"/>
      <color rgb="FFFA7D00"/>
      <name val="Calibri"/>
      <family val="2"/>
      <charset val="163"/>
      <scheme val="minor"/>
    </font>
    <font>
      <sz val="11"/>
      <color rgb="FFFA7D00"/>
      <name val="Calibri"/>
      <family val="2"/>
      <charset val="163"/>
      <scheme val="minor"/>
    </font>
    <font>
      <sz val="11"/>
      <color rgb="FFFF0000"/>
      <name val="Calibri"/>
      <family val="2"/>
      <charset val="163"/>
      <scheme val="minor"/>
    </font>
    <font>
      <i/>
      <sz val="11"/>
      <color rgb="FF7F7F7F"/>
      <name val="Calibri"/>
      <family val="2"/>
      <charset val="163"/>
      <scheme val="minor"/>
    </font>
    <font>
      <b/>
      <sz val="11"/>
      <color theme="1"/>
      <name val="Calibri"/>
      <family val="2"/>
      <charset val="163"/>
      <scheme val="minor"/>
    </font>
    <font>
      <sz val="11"/>
      <color theme="0"/>
      <name val="Calibri"/>
      <family val="2"/>
      <charset val="163"/>
      <scheme val="minor"/>
    </font>
    <font>
      <b/>
      <sz val="11"/>
      <color theme="1"/>
      <name val="Times New Roman"/>
      <family val="1"/>
      <charset val="163"/>
    </font>
    <font>
      <sz val="11"/>
      <color theme="1"/>
      <name val="Times New Roman"/>
      <family val="1"/>
      <charset val="163"/>
    </font>
    <font>
      <sz val="12"/>
      <color theme="1"/>
      <name val="Times New Roman"/>
      <family val="2"/>
    </font>
    <font>
      <i/>
      <sz val="11"/>
      <color theme="1"/>
      <name val="Cambria"/>
      <family val="1"/>
      <charset val="163"/>
      <scheme val="major"/>
    </font>
    <font>
      <sz val="11"/>
      <color rgb="FFFF0000"/>
      <name val="Times New Roman"/>
      <family val="1"/>
      <charset val="163"/>
    </font>
    <font>
      <b/>
      <i/>
      <sz val="11"/>
      <color theme="1"/>
      <name val="Times New Roman"/>
      <family val="1"/>
      <charset val="163"/>
    </font>
    <font>
      <b/>
      <sz val="8"/>
      <color indexed="81"/>
      <name val="Tahoma"/>
      <family val="2"/>
      <charset val="163"/>
    </font>
    <font>
      <sz val="8"/>
      <color indexed="81"/>
      <name val="Tahoma"/>
      <family val="2"/>
      <charset val="163"/>
    </font>
    <font>
      <sz val="11"/>
      <color theme="0"/>
      <name val="Calibri"/>
      <family val="2"/>
      <scheme val="minor"/>
    </font>
    <font>
      <sz val="10"/>
      <color rgb="FF000000"/>
      <name val="Arial"/>
      <family val="2"/>
      <charset val="163"/>
    </font>
    <font>
      <sz val="10"/>
      <name val="Times New Roman"/>
      <family val="1"/>
    </font>
    <font>
      <sz val="10"/>
      <name val="Verdana"/>
      <family val="2"/>
    </font>
    <font>
      <u/>
      <sz val="10"/>
      <color indexed="12"/>
      <name val=".VnTime"/>
      <family val="2"/>
    </font>
    <font>
      <u/>
      <sz val="10"/>
      <color theme="10"/>
      <name val="Arial"/>
      <family val="2"/>
    </font>
    <font>
      <u/>
      <sz val="11"/>
      <color indexed="12"/>
      <name val="Calibri"/>
      <family val="2"/>
    </font>
    <font>
      <sz val="14"/>
      <name val="Times New Roman"/>
      <family val="1"/>
      <charset val="163"/>
    </font>
    <font>
      <sz val="11"/>
      <color theme="1"/>
      <name val="Cambria"/>
      <family val="1"/>
      <charset val="163"/>
      <scheme val="major"/>
    </font>
    <font>
      <sz val="11"/>
      <color indexed="8"/>
      <name val="Cambria"/>
      <family val="1"/>
      <charset val="163"/>
      <scheme val="major"/>
    </font>
    <font>
      <sz val="11"/>
      <color theme="0"/>
      <name val="Cambria"/>
      <family val="1"/>
      <charset val="163"/>
      <scheme val="major"/>
    </font>
    <font>
      <b/>
      <sz val="11"/>
      <color theme="1"/>
      <name val="Cambria"/>
      <family val="1"/>
      <charset val="163"/>
      <scheme val="major"/>
    </font>
    <font>
      <i/>
      <sz val="11"/>
      <color indexed="8"/>
      <name val="Cambria"/>
      <family val="1"/>
      <charset val="163"/>
      <scheme val="major"/>
    </font>
    <font>
      <b/>
      <sz val="11"/>
      <color indexed="8"/>
      <name val="Cambria"/>
      <family val="1"/>
      <charset val="163"/>
      <scheme val="major"/>
    </font>
    <font>
      <b/>
      <sz val="11"/>
      <name val="Cambria"/>
      <family val="1"/>
      <charset val="163"/>
      <scheme val="major"/>
    </font>
    <font>
      <i/>
      <sz val="11"/>
      <name val="Cambria"/>
      <family val="1"/>
      <charset val="163"/>
      <scheme val="major"/>
    </font>
    <font>
      <b/>
      <sz val="20"/>
      <color theme="0"/>
      <name val="Cambria"/>
      <family val="1"/>
      <charset val="163"/>
      <scheme val="major"/>
    </font>
    <font>
      <sz val="11"/>
      <color theme="1"/>
      <name val="Arial"/>
      <family val="2"/>
      <charset val="163"/>
    </font>
    <font>
      <b/>
      <sz val="12"/>
      <color indexed="8"/>
      <name val="Cambria"/>
      <family val="1"/>
      <charset val="163"/>
      <scheme val="major"/>
    </font>
    <font>
      <b/>
      <sz val="11"/>
      <color rgb="FF002060"/>
      <name val="Cambria"/>
      <family val="1"/>
      <charset val="163"/>
      <scheme val="major"/>
    </font>
    <font>
      <b/>
      <i/>
      <sz val="11"/>
      <color indexed="8"/>
      <name val="Cambria"/>
      <family val="1"/>
      <charset val="163"/>
      <scheme val="major"/>
    </font>
    <font>
      <b/>
      <u/>
      <sz val="11"/>
      <color indexed="8"/>
      <name val="Cambria"/>
      <family val="1"/>
      <charset val="163"/>
      <scheme val="major"/>
    </font>
    <font>
      <sz val="11"/>
      <name val="Cambria"/>
      <family val="1"/>
      <charset val="163"/>
      <scheme val="major"/>
    </font>
    <font>
      <b/>
      <sz val="14"/>
      <color theme="1"/>
      <name val="Calibri"/>
      <family val="2"/>
      <charset val="163"/>
      <scheme val="minor"/>
    </font>
    <font>
      <b/>
      <sz val="11"/>
      <color rgb="FF000000"/>
      <name val="Calibri"/>
      <family val="2"/>
      <charset val="163"/>
      <scheme val="minor"/>
    </font>
    <font>
      <b/>
      <i/>
      <sz val="11"/>
      <color rgb="FF0000FF"/>
      <name val="Calibri"/>
      <family val="2"/>
      <charset val="163"/>
      <scheme val="minor"/>
    </font>
    <font>
      <i/>
      <sz val="11"/>
      <color indexed="8"/>
      <name val="Times New Roman"/>
      <family val="1"/>
      <charset val="163"/>
    </font>
    <font>
      <b/>
      <i/>
      <sz val="11"/>
      <color rgb="FF000000"/>
      <name val="Calibri"/>
      <family val="2"/>
      <charset val="163"/>
      <scheme val="minor"/>
    </font>
    <font>
      <sz val="11"/>
      <color rgb="FF000000"/>
      <name val="Calibri"/>
      <family val="2"/>
      <charset val="163"/>
      <scheme val="minor"/>
    </font>
    <font>
      <sz val="10"/>
      <color rgb="FF212121"/>
      <name val="Symbol"/>
      <family val="1"/>
      <charset val="2"/>
    </font>
    <font>
      <sz val="12"/>
      <color theme="1"/>
      <name val="Times New Roman"/>
      <family val="1"/>
      <charset val="163"/>
    </font>
    <font>
      <b/>
      <sz val="12"/>
      <color theme="1"/>
      <name val="Times New Roman"/>
      <family val="1"/>
      <charset val="163"/>
    </font>
    <font>
      <b/>
      <sz val="7"/>
      <color theme="1"/>
      <name val="Times New Roman"/>
      <family val="1"/>
      <charset val="163"/>
    </font>
    <font>
      <b/>
      <sz val="11"/>
      <color indexed="8"/>
      <name val="Times New Roman"/>
      <family val="1"/>
      <charset val="163"/>
    </font>
    <font>
      <b/>
      <i/>
      <sz val="11"/>
      <color indexed="8"/>
      <name val="Times New Roman"/>
      <family val="1"/>
    </font>
    <font>
      <sz val="11"/>
      <name val="Times New Roman"/>
      <family val="1"/>
    </font>
    <font>
      <i/>
      <sz val="11"/>
      <color theme="1"/>
      <name val="Times New Roman"/>
      <family val="1"/>
    </font>
    <font>
      <sz val="11"/>
      <color indexed="8"/>
      <name val="Times New Roman"/>
      <family val="1"/>
    </font>
    <font>
      <sz val="11"/>
      <color indexed="8"/>
      <name val="Times New Roman"/>
      <family val="1"/>
      <charset val="163"/>
    </font>
    <font>
      <sz val="11"/>
      <color theme="1"/>
      <name val="Times New Roman"/>
      <family val="1"/>
    </font>
    <font>
      <sz val="11"/>
      <color rgb="FFFF0000"/>
      <name val="Times New Roman"/>
      <family val="1"/>
    </font>
    <font>
      <i/>
      <sz val="11"/>
      <name val="Times New Roman"/>
      <family val="1"/>
    </font>
    <font>
      <b/>
      <sz val="11"/>
      <color indexed="8"/>
      <name val="Times New Roman"/>
      <family val="1"/>
    </font>
    <font>
      <i/>
      <sz val="11"/>
      <color theme="1"/>
      <name val="Times New Roman"/>
      <family val="1"/>
      <charset val="163"/>
    </font>
  </fonts>
  <fills count="43">
    <fill>
      <patternFill patternType="none"/>
    </fill>
    <fill>
      <patternFill patternType="gray125"/>
    </fill>
    <fill>
      <patternFill patternType="solid">
        <fgColor rgb="FFA5A5A5"/>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rgb="FFFFFF00"/>
      </patternFill>
    </fill>
    <fill>
      <patternFill patternType="solid">
        <fgColor rgb="FFF2DBDB"/>
        <bgColor rgb="FFF2DBDB"/>
      </patternFill>
    </fill>
    <fill>
      <patternFill patternType="solid">
        <fgColor theme="9" tint="-0.249977111117893"/>
        <bgColor indexed="64"/>
      </patternFill>
    </fill>
  </fills>
  <borders count="37">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s>
  <cellStyleXfs count="163">
    <xf numFmtId="0" fontId="0" fillId="0" borderId="0"/>
    <xf numFmtId="165"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0" fontId="5" fillId="0" borderId="0"/>
    <xf numFmtId="164"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4" fontId="7" fillId="0" borderId="0" applyFont="0" applyFill="0" applyBorder="0" applyAlignment="0" applyProtection="0"/>
    <xf numFmtId="3"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0" fontId="2" fillId="2" borderId="1" applyNumberFormat="0" applyAlignment="0" applyProtection="0"/>
    <xf numFmtId="0" fontId="8" fillId="0" borderId="0" applyFont="0" applyFill="0" applyBorder="0" applyAlignment="0" applyProtection="0"/>
    <xf numFmtId="2" fontId="8" fillId="0" borderId="0" applyFont="0" applyFill="0" applyBorder="0" applyAlignment="0" applyProtection="0"/>
    <xf numFmtId="0" fontId="10" fillId="0" borderId="14" applyNumberFormat="0" applyAlignment="0" applyProtection="0">
      <alignment horizontal="left" vertical="center"/>
    </xf>
    <xf numFmtId="0" fontId="10" fillId="0" borderId="13">
      <alignment horizontal="lef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4" fillId="0" borderId="0"/>
    <xf numFmtId="0" fontId="1" fillId="0" borderId="0"/>
    <xf numFmtId="0" fontId="6" fillId="0" borderId="0"/>
    <xf numFmtId="0" fontId="8" fillId="0" borderId="0"/>
    <xf numFmtId="0" fontId="1" fillId="0" borderId="0"/>
    <xf numFmtId="0" fontId="9" fillId="0" borderId="0"/>
    <xf numFmtId="0" fontId="15" fillId="0" borderId="0"/>
    <xf numFmtId="0" fontId="6" fillId="0" borderId="0"/>
    <xf numFmtId="0" fontId="8" fillId="0" borderId="0"/>
    <xf numFmtId="0" fontId="8" fillId="0" borderId="0"/>
    <xf numFmtId="0" fontId="8" fillId="0" borderId="0"/>
    <xf numFmtId="0" fontId="8" fillId="0" borderId="0"/>
    <xf numFmtId="0" fontId="8" fillId="0" borderId="0"/>
    <xf numFmtId="0" fontId="16" fillId="0" borderId="0"/>
    <xf numFmtId="0" fontId="17" fillId="0" borderId="0"/>
    <xf numFmtId="0" fontId="8" fillId="0" borderId="0"/>
    <xf numFmtId="0" fontId="1" fillId="0" borderId="0"/>
    <xf numFmtId="0" fontId="9" fillId="0" borderId="0"/>
    <xf numFmtId="0" fontId="6" fillId="0" borderId="0"/>
    <xf numFmtId="0" fontId="1" fillId="0" borderId="0"/>
    <xf numFmtId="0" fontId="1" fillId="0" borderId="0"/>
    <xf numFmtId="0" fontId="7" fillId="0" borderId="0"/>
    <xf numFmtId="0" fontId="1" fillId="0" borderId="0"/>
    <xf numFmtId="9" fontId="6" fillId="0" borderId="0" applyFont="0" applyFill="0" applyBorder="0" applyAlignment="0" applyProtection="0"/>
    <xf numFmtId="9" fontId="1" fillId="0" borderId="0" applyFont="0" applyFill="0" applyBorder="0" applyAlignment="0" applyProtection="0"/>
    <xf numFmtId="0" fontId="7" fillId="0" borderId="0"/>
    <xf numFmtId="0" fontId="7" fillId="0" borderId="0" applyFill="0"/>
    <xf numFmtId="0" fontId="18" fillId="0" borderId="9">
      <alignment horizontal="left" vertical="top"/>
    </xf>
    <xf numFmtId="0" fontId="19" fillId="0" borderId="9">
      <alignment horizontal="left" vertical="center"/>
    </xf>
    <xf numFmtId="0" fontId="20" fillId="0" borderId="5"/>
    <xf numFmtId="40"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0" fontId="8" fillId="0" borderId="0" applyFont="0" applyFill="0" applyBorder="0" applyAlignment="0" applyProtection="0"/>
    <xf numFmtId="0" fontId="22" fillId="0" borderId="0"/>
    <xf numFmtId="171" fontId="8" fillId="0" borderId="0" applyFont="0" applyFill="0" applyBorder="0" applyAlignment="0" applyProtection="0"/>
    <xf numFmtId="172" fontId="8" fillId="0" borderId="0" applyFont="0" applyFill="0" applyBorder="0" applyAlignment="0" applyProtection="0"/>
    <xf numFmtId="173" fontId="23" fillId="0" borderId="0" applyFont="0" applyFill="0" applyBorder="0" applyAlignment="0" applyProtection="0"/>
    <xf numFmtId="174" fontId="23" fillId="0" borderId="0" applyFont="0" applyFill="0" applyBorder="0" applyAlignment="0" applyProtection="0"/>
    <xf numFmtId="0" fontId="24"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43" fillId="0" borderId="0"/>
    <xf numFmtId="0" fontId="18" fillId="0" borderId="0" applyFill="0"/>
    <xf numFmtId="0" fontId="9" fillId="0" borderId="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40" fillId="19" borderId="0" applyNumberFormat="0" applyBorder="0" applyAlignment="0" applyProtection="0"/>
    <xf numFmtId="0" fontId="40" fillId="23" borderId="0" applyNumberFormat="0" applyBorder="0" applyAlignment="0" applyProtection="0"/>
    <xf numFmtId="0" fontId="40" fillId="27" borderId="0" applyNumberFormat="0" applyBorder="0" applyAlignment="0" applyProtection="0"/>
    <xf numFmtId="0" fontId="40" fillId="31" borderId="0" applyNumberFormat="0" applyBorder="0" applyAlignment="0" applyProtection="0"/>
    <xf numFmtId="0" fontId="40" fillId="35" borderId="0" applyNumberFormat="0" applyBorder="0" applyAlignment="0" applyProtection="0"/>
    <xf numFmtId="0" fontId="40" fillId="39" borderId="0" applyNumberFormat="0" applyBorder="0" applyAlignment="0" applyProtection="0"/>
    <xf numFmtId="0" fontId="40" fillId="16" borderId="0" applyNumberFormat="0" applyBorder="0" applyAlignment="0" applyProtection="0"/>
    <xf numFmtId="0" fontId="40" fillId="20" borderId="0" applyNumberFormat="0" applyBorder="0" applyAlignment="0" applyProtection="0"/>
    <xf numFmtId="0" fontId="49" fillId="20" borderId="0" applyNumberFormat="0" applyBorder="0" applyAlignment="0" applyProtection="0"/>
    <xf numFmtId="0" fontId="40" fillId="24" borderId="0" applyNumberFormat="0" applyBorder="0" applyAlignment="0" applyProtection="0"/>
    <xf numFmtId="0" fontId="49" fillId="24"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0" fillId="36" borderId="0" applyNumberFormat="0" applyBorder="0" applyAlignment="0" applyProtection="0"/>
    <xf numFmtId="0" fontId="31" fillId="11" borderId="0" applyNumberFormat="0" applyBorder="0" applyAlignment="0" applyProtection="0"/>
    <xf numFmtId="170" fontId="9" fillId="0" borderId="0" applyFont="0" applyFill="0" applyBorder="0" applyAlignment="0" applyProtection="0"/>
    <xf numFmtId="0" fontId="35" fillId="14" borderId="21" applyNumberFormat="0" applyAlignment="0" applyProtection="0"/>
    <xf numFmtId="164" fontId="6" fillId="0" borderId="0" applyFont="0" applyFill="0" applyBorder="0" applyAlignment="0" applyProtection="0"/>
    <xf numFmtId="43" fontId="9" fillId="0" borderId="0" applyFont="0" applyFill="0" applyBorder="0" applyAlignment="0" applyProtection="0"/>
    <xf numFmtId="164" fontId="7"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4" fontId="52" fillId="0" borderId="0" applyFont="0" applyFill="0" applyBorder="0" applyAlignment="0" applyProtection="0"/>
    <xf numFmtId="176" fontId="9" fillId="0" borderId="0" applyFont="0" applyFill="0" applyBorder="0" applyAlignment="0" applyProtection="0"/>
    <xf numFmtId="177" fontId="52" fillId="0" borderId="0" applyFont="0" applyFill="0" applyBorder="0" applyAlignment="0" applyProtection="0"/>
    <xf numFmtId="177" fontId="52" fillId="0" borderId="0" applyFont="0" applyFill="0" applyBorder="0" applyAlignment="0" applyProtection="0"/>
    <xf numFmtId="177" fontId="52" fillId="0" borderId="0" applyFont="0" applyFill="0" applyBorder="0" applyAlignment="0" applyProtection="0"/>
    <xf numFmtId="177" fontId="52" fillId="0" borderId="0" applyFont="0" applyFill="0" applyBorder="0" applyAlignment="0" applyProtection="0"/>
    <xf numFmtId="0" fontId="38" fillId="0" borderId="0" applyNumberFormat="0" applyFill="0" applyBorder="0" applyAlignment="0" applyProtection="0"/>
    <xf numFmtId="2" fontId="9" fillId="0" borderId="0" applyFont="0" applyFill="0" applyBorder="0" applyAlignment="0" applyProtection="0"/>
    <xf numFmtId="0" fontId="30" fillId="10" borderId="0" applyNumberFormat="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5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33" fillId="13" borderId="21" applyNumberFormat="0" applyAlignment="0" applyProtection="0"/>
    <xf numFmtId="0" fontId="36" fillId="0" borderId="23" applyNumberFormat="0" applyFill="0" applyAlignment="0" applyProtection="0"/>
    <xf numFmtId="0" fontId="32" fillId="12" borderId="0" applyNumberFormat="0" applyBorder="0" applyAlignment="0" applyProtection="0"/>
    <xf numFmtId="0" fontId="8" fillId="0" borderId="0"/>
    <xf numFmtId="0" fontId="17" fillId="0" borderId="0"/>
    <xf numFmtId="0" fontId="9" fillId="0" borderId="0"/>
    <xf numFmtId="0" fontId="9" fillId="0" borderId="0"/>
    <xf numFmtId="0" fontId="9" fillId="0" borderId="0"/>
    <xf numFmtId="0" fontId="9" fillId="0" borderId="0"/>
    <xf numFmtId="0" fontId="9" fillId="0" borderId="0"/>
    <xf numFmtId="0" fontId="16" fillId="0" borderId="0"/>
    <xf numFmtId="0" fontId="43" fillId="0" borderId="0"/>
    <xf numFmtId="0" fontId="6" fillId="0" borderId="0"/>
    <xf numFmtId="0" fontId="7" fillId="0" borderId="0"/>
    <xf numFmtId="0" fontId="15" fillId="0" borderId="0"/>
    <xf numFmtId="0" fontId="8" fillId="0" borderId="0"/>
    <xf numFmtId="0" fontId="8" fillId="0" borderId="0"/>
    <xf numFmtId="0" fontId="6" fillId="0" borderId="0"/>
    <xf numFmtId="0" fontId="7" fillId="0" borderId="0"/>
    <xf numFmtId="0" fontId="9" fillId="0" borderId="0"/>
    <xf numFmtId="0" fontId="1" fillId="0" borderId="0"/>
    <xf numFmtId="0" fontId="9" fillId="0" borderId="0"/>
    <xf numFmtId="0" fontId="50" fillId="0" borderId="0"/>
    <xf numFmtId="0" fontId="6" fillId="0" borderId="0"/>
    <xf numFmtId="0" fontId="56" fillId="0" borderId="0"/>
    <xf numFmtId="0" fontId="8" fillId="0" borderId="0"/>
    <xf numFmtId="0" fontId="1" fillId="15" borderId="24" applyNumberFormat="0" applyFont="0" applyAlignment="0" applyProtection="0"/>
    <xf numFmtId="0" fontId="34" fillId="14" borderId="22" applyNumberFormat="0" applyAlignment="0" applyProtection="0"/>
    <xf numFmtId="3" fontId="9" fillId="0" borderId="0" applyFont="0" applyFill="0" applyBorder="0" applyAlignment="0" applyProtection="0"/>
    <xf numFmtId="0" fontId="26" fillId="0" borderId="0" applyNumberFormat="0" applyFill="0" applyBorder="0" applyAlignment="0" applyProtection="0"/>
    <xf numFmtId="0" fontId="39" fillId="0" borderId="25" applyNumberFormat="0" applyFill="0" applyAlignment="0" applyProtection="0"/>
    <xf numFmtId="0" fontId="37" fillId="0" borderId="0" applyNumberFormat="0" applyFill="0" applyBorder="0" applyAlignment="0" applyProtection="0"/>
    <xf numFmtId="0" fontId="66" fillId="0" borderId="0"/>
    <xf numFmtId="0" fontId="66" fillId="0" borderId="0"/>
  </cellStyleXfs>
  <cellXfs count="297">
    <xf numFmtId="0" fontId="0" fillId="0" borderId="0" xfId="0"/>
    <xf numFmtId="0" fontId="42" fillId="0" borderId="0" xfId="0" applyFont="1" applyAlignment="1">
      <alignment vertical="center"/>
    </xf>
    <xf numFmtId="0" fontId="42" fillId="0" borderId="0" xfId="0" applyFont="1" applyAlignment="1">
      <alignment horizontal="center" vertical="center"/>
    </xf>
    <xf numFmtId="0" fontId="44" fillId="0" borderId="3" xfId="74" applyFont="1" applyBorder="1" applyAlignment="1">
      <alignment horizontal="right"/>
    </xf>
    <xf numFmtId="0" fontId="25" fillId="3" borderId="2" xfId="0" applyFont="1" applyFill="1" applyBorder="1" applyAlignment="1">
      <alignment horizontal="center" vertical="center"/>
    </xf>
    <xf numFmtId="0" fontId="41" fillId="40" borderId="3" xfId="0" applyFont="1" applyFill="1" applyBorder="1" applyAlignment="1">
      <alignment horizontal="center" vertical="center" wrapText="1"/>
    </xf>
    <xf numFmtId="0" fontId="41" fillId="40" borderId="3" xfId="0" applyFont="1" applyFill="1" applyBorder="1" applyAlignment="1">
      <alignment vertical="center" wrapText="1"/>
    </xf>
    <xf numFmtId="0" fontId="41" fillId="41" borderId="3" xfId="0" applyFont="1" applyFill="1" applyBorder="1" applyAlignment="1">
      <alignment horizontal="center" vertical="center"/>
    </xf>
    <xf numFmtId="0" fontId="42" fillId="0" borderId="3" xfId="0" applyFont="1" applyFill="1" applyBorder="1" applyAlignment="1">
      <alignment horizontal="center" vertical="center"/>
    </xf>
    <xf numFmtId="9" fontId="45" fillId="0" borderId="3" xfId="73" applyFont="1" applyFill="1" applyBorder="1" applyAlignment="1">
      <alignment horizontal="center" vertical="center"/>
    </xf>
    <xf numFmtId="1" fontId="42" fillId="0" borderId="3" xfId="0" applyNumberFormat="1" applyFont="1" applyFill="1" applyBorder="1" applyAlignment="1">
      <alignment horizontal="center" vertical="center"/>
    </xf>
    <xf numFmtId="0" fontId="42" fillId="0" borderId="3" xfId="0" applyFont="1" applyFill="1" applyBorder="1" applyAlignment="1">
      <alignment horizontal="center" vertical="center" wrapText="1"/>
    </xf>
    <xf numFmtId="0" fontId="42" fillId="0" borderId="3" xfId="0" applyFont="1" applyFill="1" applyBorder="1" applyAlignment="1">
      <alignment vertical="center"/>
    </xf>
    <xf numFmtId="9" fontId="42" fillId="0" borderId="3" xfId="0" applyNumberFormat="1" applyFont="1" applyFill="1" applyBorder="1" applyAlignment="1">
      <alignment horizontal="center" vertical="center" wrapText="1"/>
    </xf>
    <xf numFmtId="1" fontId="42" fillId="0" borderId="3" xfId="0" quotePrefix="1" applyNumberFormat="1" applyFont="1" applyFill="1" applyBorder="1" applyAlignment="1">
      <alignment horizontal="center" vertical="center"/>
    </xf>
    <xf numFmtId="1" fontId="42" fillId="0" borderId="3" xfId="0" applyNumberFormat="1" applyFont="1" applyFill="1" applyBorder="1" applyAlignment="1">
      <alignment horizontal="center" vertical="center" wrapText="1"/>
    </xf>
    <xf numFmtId="9" fontId="42" fillId="0" borderId="3" xfId="0" applyNumberFormat="1" applyFont="1" applyBorder="1" applyAlignment="1">
      <alignment vertical="center"/>
    </xf>
    <xf numFmtId="0" fontId="42" fillId="0" borderId="3" xfId="0" applyFont="1" applyBorder="1" applyAlignment="1">
      <alignment vertical="center"/>
    </xf>
    <xf numFmtId="1" fontId="42" fillId="0" borderId="3" xfId="0" applyNumberFormat="1" applyFont="1" applyBorder="1" applyAlignment="1">
      <alignment horizontal="center" vertical="center"/>
    </xf>
    <xf numFmtId="0" fontId="42" fillId="0" borderId="3" xfId="0" applyFont="1" applyBorder="1" applyAlignment="1">
      <alignment horizontal="center" vertical="center"/>
    </xf>
    <xf numFmtId="0" fontId="41" fillId="0" borderId="0" xfId="0" applyFont="1" applyAlignment="1">
      <alignment horizontal="center" vertical="center"/>
    </xf>
    <xf numFmtId="0" fontId="41" fillId="0" borderId="17" xfId="0" applyFont="1" applyBorder="1" applyAlignment="1">
      <alignment horizontal="center" vertical="center"/>
    </xf>
    <xf numFmtId="9" fontId="42" fillId="0" borderId="17" xfId="0" applyNumberFormat="1" applyFont="1" applyBorder="1" applyAlignment="1">
      <alignment vertical="center"/>
    </xf>
    <xf numFmtId="9" fontId="42" fillId="0" borderId="0" xfId="0" applyNumberFormat="1" applyFont="1" applyAlignment="1">
      <alignment vertical="center"/>
    </xf>
    <xf numFmtId="0" fontId="42" fillId="0" borderId="0" xfId="0" applyFont="1" applyAlignment="1">
      <alignment vertical="center"/>
    </xf>
    <xf numFmtId="0" fontId="41" fillId="0" borderId="0" xfId="0" applyFont="1" applyAlignment="1">
      <alignment horizontal="center" vertical="center"/>
    </xf>
    <xf numFmtId="0" fontId="59" fillId="42" borderId="0" xfId="0" applyFont="1" applyFill="1" applyAlignment="1"/>
    <xf numFmtId="0" fontId="59" fillId="42" borderId="0" xfId="0" applyFont="1" applyFill="1" applyAlignment="1">
      <alignment wrapText="1"/>
    </xf>
    <xf numFmtId="0" fontId="57" fillId="0" borderId="0" xfId="0" applyFont="1" applyAlignment="1"/>
    <xf numFmtId="0" fontId="60" fillId="0" borderId="0" xfId="0" applyFont="1" applyAlignment="1"/>
    <xf numFmtId="0" fontId="61" fillId="4" borderId="0" xfId="50" applyFont="1" applyFill="1" applyBorder="1" applyAlignment="1">
      <alignment horizontal="right" vertical="center"/>
    </xf>
    <xf numFmtId="0" fontId="57" fillId="0" borderId="0" xfId="0" applyFont="1" applyAlignment="1">
      <alignment wrapText="1"/>
    </xf>
    <xf numFmtId="0" fontId="58" fillId="0" borderId="0" xfId="50" applyFont="1" applyAlignment="1">
      <alignment vertical="center"/>
    </xf>
    <xf numFmtId="0" fontId="63" fillId="6" borderId="2" xfId="50" applyFont="1" applyFill="1" applyBorder="1" applyAlignment="1">
      <alignment horizontal="center" vertical="center"/>
    </xf>
    <xf numFmtId="0" fontId="63" fillId="6" borderId="2" xfId="50" applyFont="1" applyFill="1" applyBorder="1" applyAlignment="1">
      <alignment horizontal="center" vertical="center" wrapText="1"/>
    </xf>
    <xf numFmtId="0" fontId="57" fillId="0" borderId="0" xfId="0" applyFont="1"/>
    <xf numFmtId="0" fontId="65" fillId="42" borderId="0" xfId="0" applyFont="1" applyFill="1" applyAlignment="1"/>
    <xf numFmtId="0" fontId="58" fillId="0" borderId="3" xfId="50" applyFont="1" applyFill="1" applyBorder="1" applyAlignment="1">
      <alignment vertical="center" wrapText="1"/>
    </xf>
    <xf numFmtId="0" fontId="57" fillId="0" borderId="3" xfId="0" applyFont="1" applyBorder="1"/>
    <xf numFmtId="0" fontId="57" fillId="0" borderId="3" xfId="0" applyFont="1" applyBorder="1" applyAlignment="1">
      <alignment vertical="center" wrapText="1"/>
    </xf>
    <xf numFmtId="0" fontId="57" fillId="0" borderId="3" xfId="0" applyFont="1" applyBorder="1" applyAlignment="1">
      <alignment wrapText="1"/>
    </xf>
    <xf numFmtId="0" fontId="0" fillId="4" borderId="0" xfId="0" applyFill="1"/>
    <xf numFmtId="0" fontId="70" fillId="5" borderId="2" xfId="50" applyFont="1" applyFill="1" applyBorder="1" applyAlignment="1">
      <alignment vertical="center"/>
    </xf>
    <xf numFmtId="0" fontId="70" fillId="5" borderId="13" xfId="50" applyFont="1" applyFill="1" applyBorder="1" applyAlignment="1">
      <alignment vertical="center"/>
    </xf>
    <xf numFmtId="0" fontId="70" fillId="5" borderId="4" xfId="50" applyFont="1" applyFill="1" applyBorder="1" applyAlignment="1">
      <alignment vertical="center"/>
    </xf>
    <xf numFmtId="0" fontId="69" fillId="4" borderId="0" xfId="50" applyFont="1" applyFill="1" applyBorder="1" applyAlignment="1">
      <alignment horizontal="right" vertical="center"/>
    </xf>
    <xf numFmtId="0" fontId="62" fillId="4" borderId="0" xfId="50" quotePrefix="1" applyFont="1" applyFill="1" applyBorder="1" applyAlignment="1">
      <alignment horizontal="right" vertical="center"/>
    </xf>
    <xf numFmtId="0" fontId="70" fillId="4" borderId="0" xfId="50" applyFont="1" applyFill="1" applyBorder="1" applyAlignment="1">
      <alignment horizontal="right" vertical="center"/>
    </xf>
    <xf numFmtId="0" fontId="62" fillId="4" borderId="0" xfId="50" applyFont="1" applyFill="1" applyBorder="1" applyAlignment="1">
      <alignment horizontal="right" vertical="center"/>
    </xf>
    <xf numFmtId="0" fontId="58" fillId="4" borderId="0" xfId="50" applyFont="1" applyFill="1" applyBorder="1" applyAlignment="1">
      <alignment horizontal="right" vertical="center"/>
    </xf>
    <xf numFmtId="0" fontId="62" fillId="6" borderId="6" xfId="50" applyFont="1" applyFill="1" applyBorder="1" applyAlignment="1">
      <alignment horizontal="center" vertical="center"/>
    </xf>
    <xf numFmtId="0" fontId="62" fillId="0" borderId="3" xfId="50" quotePrefix="1" applyFont="1" applyBorder="1" applyAlignment="1">
      <alignment horizontal="center" vertical="center"/>
    </xf>
    <xf numFmtId="0" fontId="62" fillId="0" borderId="2" xfId="50" applyFont="1" applyBorder="1" applyAlignment="1">
      <alignment vertical="center"/>
    </xf>
    <xf numFmtId="0" fontId="62" fillId="0" borderId="13" xfId="50" applyFont="1" applyBorder="1" applyAlignment="1">
      <alignment vertical="center"/>
    </xf>
    <xf numFmtId="0" fontId="62" fillId="0" borderId="4" xfId="50" applyFont="1" applyBorder="1" applyAlignment="1">
      <alignment vertical="center"/>
    </xf>
    <xf numFmtId="0" fontId="62" fillId="0" borderId="3" xfId="9" applyNumberFormat="1" applyFont="1" applyBorder="1" applyAlignment="1">
      <alignment horizontal="center" vertical="center"/>
    </xf>
    <xf numFmtId="0" fontId="58" fillId="0" borderId="3" xfId="50" applyFont="1" applyBorder="1" applyAlignment="1">
      <alignment horizontal="center" vertical="center"/>
    </xf>
    <xf numFmtId="0" fontId="58" fillId="0" borderId="13" xfId="50" applyFont="1" applyBorder="1" applyAlignment="1">
      <alignment vertical="center"/>
    </xf>
    <xf numFmtId="0" fontId="58" fillId="0" borderId="13" xfId="50" applyFont="1" applyBorder="1" applyAlignment="1">
      <alignment horizontal="center" vertical="center"/>
    </xf>
    <xf numFmtId="0" fontId="58" fillId="0" borderId="4" xfId="50" applyFont="1" applyBorder="1" applyAlignment="1">
      <alignment vertical="center"/>
    </xf>
    <xf numFmtId="0" fontId="62" fillId="0" borderId="3" xfId="50" applyFont="1" applyBorder="1" applyAlignment="1">
      <alignment horizontal="center" vertical="center"/>
    </xf>
    <xf numFmtId="0" fontId="62" fillId="6" borderId="3" xfId="50" applyFont="1" applyFill="1" applyBorder="1" applyAlignment="1">
      <alignment horizontal="center" vertical="center"/>
    </xf>
    <xf numFmtId="0" fontId="62" fillId="4" borderId="3" xfId="50" applyFont="1" applyFill="1" applyBorder="1" applyAlignment="1">
      <alignment horizontal="center" vertical="center"/>
    </xf>
    <xf numFmtId="0" fontId="58" fillId="4" borderId="0" xfId="50" applyFont="1" applyFill="1" applyAlignment="1">
      <alignment vertical="center"/>
    </xf>
    <xf numFmtId="0" fontId="62" fillId="9" borderId="3" xfId="50" applyFont="1" applyFill="1" applyBorder="1" applyAlignment="1">
      <alignment horizontal="center" vertical="center"/>
    </xf>
    <xf numFmtId="0" fontId="62" fillId="0" borderId="13" xfId="50" applyFont="1" applyFill="1" applyBorder="1" applyAlignment="1">
      <alignment vertical="center"/>
    </xf>
    <xf numFmtId="0" fontId="58" fillId="0" borderId="0" xfId="50" applyFont="1" applyBorder="1" applyAlignment="1">
      <alignment vertical="center"/>
    </xf>
    <xf numFmtId="0" fontId="58" fillId="0" borderId="13" xfId="50" applyFont="1" applyFill="1" applyBorder="1" applyAlignment="1">
      <alignment vertical="center"/>
    </xf>
    <xf numFmtId="0" fontId="62" fillId="0" borderId="4" xfId="50" applyFont="1" applyFill="1" applyBorder="1" applyAlignment="1">
      <alignment vertical="center"/>
    </xf>
    <xf numFmtId="0" fontId="62" fillId="8" borderId="13" xfId="50" applyFont="1" applyFill="1" applyBorder="1" applyAlignment="1">
      <alignment horizontal="left" vertical="center"/>
    </xf>
    <xf numFmtId="0" fontId="58" fillId="8" borderId="13" xfId="50" applyFont="1" applyFill="1" applyBorder="1" applyAlignment="1">
      <alignment vertical="center"/>
    </xf>
    <xf numFmtId="0" fontId="58" fillId="8" borderId="4" xfId="50" applyFont="1" applyFill="1" applyBorder="1" applyAlignment="1">
      <alignment vertical="center"/>
    </xf>
    <xf numFmtId="0" fontId="62" fillId="8" borderId="13" xfId="50" applyFont="1" applyFill="1" applyBorder="1" applyAlignment="1">
      <alignment vertical="center"/>
    </xf>
    <xf numFmtId="0" fontId="62" fillId="8" borderId="4" xfId="50" applyFont="1" applyFill="1" applyBorder="1" applyAlignment="1">
      <alignment horizontal="left" vertical="center"/>
    </xf>
    <xf numFmtId="0" fontId="58" fillId="8" borderId="4" xfId="50" applyFont="1" applyFill="1" applyBorder="1" applyAlignment="1">
      <alignment horizontal="left" vertical="center"/>
    </xf>
    <xf numFmtId="0" fontId="62" fillId="0" borderId="13" xfId="50" applyFont="1" applyBorder="1" applyAlignment="1">
      <alignment horizontal="left" vertical="center"/>
    </xf>
    <xf numFmtId="0" fontId="62" fillId="0" borderId="4" xfId="50" applyFont="1" applyBorder="1" applyAlignment="1">
      <alignment horizontal="left" vertical="center"/>
    </xf>
    <xf numFmtId="175" fontId="58" fillId="8" borderId="13" xfId="72" applyNumberFormat="1" applyFont="1" applyFill="1" applyBorder="1" applyAlignment="1">
      <alignment vertical="center"/>
    </xf>
    <xf numFmtId="0" fontId="62" fillId="8" borderId="4" xfId="50" applyFont="1" applyFill="1" applyBorder="1" applyAlignment="1">
      <alignment vertical="center"/>
    </xf>
    <xf numFmtId="0" fontId="62" fillId="8" borderId="3" xfId="50" applyFont="1" applyFill="1" applyBorder="1" applyAlignment="1">
      <alignment horizontal="center" vertical="center"/>
    </xf>
    <xf numFmtId="0" fontId="63" fillId="0" borderId="3" xfId="50" applyFont="1" applyBorder="1" applyAlignment="1">
      <alignment horizontal="center" vertical="center"/>
    </xf>
    <xf numFmtId="0" fontId="62" fillId="3" borderId="2" xfId="50" applyFont="1" applyFill="1" applyBorder="1" applyAlignment="1">
      <alignment vertical="center"/>
    </xf>
    <xf numFmtId="0" fontId="62" fillId="3" borderId="13" xfId="50" applyFont="1" applyFill="1" applyBorder="1" applyAlignment="1">
      <alignment vertical="center"/>
    </xf>
    <xf numFmtId="0" fontId="62" fillId="3" borderId="4" xfId="50" applyFont="1" applyFill="1" applyBorder="1" applyAlignment="1">
      <alignment vertical="center"/>
    </xf>
    <xf numFmtId="0" fontId="58" fillId="0" borderId="0" xfId="50" applyFont="1" applyAlignment="1"/>
    <xf numFmtId="0" fontId="58" fillId="8" borderId="15" xfId="50" applyFont="1" applyFill="1" applyBorder="1" applyAlignment="1">
      <alignment vertical="center"/>
    </xf>
    <xf numFmtId="0" fontId="63" fillId="0" borderId="6" xfId="50" applyFont="1" applyBorder="1" applyAlignment="1">
      <alignment horizontal="center" vertical="center"/>
    </xf>
    <xf numFmtId="0" fontId="62" fillId="3" borderId="6" xfId="50" applyFont="1" applyFill="1" applyBorder="1" applyAlignment="1">
      <alignment horizontal="center" vertical="center"/>
    </xf>
    <xf numFmtId="0" fontId="62" fillId="3" borderId="3" xfId="50" applyFont="1" applyFill="1" applyBorder="1" applyAlignment="1">
      <alignment horizontal="center" vertical="center"/>
    </xf>
    <xf numFmtId="0" fontId="58" fillId="0" borderId="2" xfId="50" applyFont="1" applyBorder="1" applyAlignment="1">
      <alignment horizontal="center" vertical="center"/>
    </xf>
    <xf numFmtId="0" fontId="62" fillId="3" borderId="3" xfId="50" applyFont="1" applyFill="1" applyBorder="1" applyAlignment="1">
      <alignment vertical="center"/>
    </xf>
    <xf numFmtId="0" fontId="58" fillId="8" borderId="11" xfId="50" applyFont="1" applyFill="1" applyBorder="1" applyAlignment="1">
      <alignment horizontal="left" vertical="center"/>
    </xf>
    <xf numFmtId="0" fontId="58" fillId="8" borderId="13" xfId="50" applyFont="1" applyFill="1" applyBorder="1" applyAlignment="1">
      <alignment horizontal="left" vertical="center"/>
    </xf>
    <xf numFmtId="0" fontId="62" fillId="0" borderId="0" xfId="50" applyFont="1" applyBorder="1" applyAlignment="1">
      <alignment horizontal="center" vertical="center"/>
    </xf>
    <xf numFmtId="0" fontId="62" fillId="8" borderId="17" xfId="50" applyFont="1" applyFill="1" applyBorder="1" applyAlignment="1">
      <alignment horizontal="left" vertical="center"/>
    </xf>
    <xf numFmtId="0" fontId="58" fillId="0" borderId="17" xfId="50" applyFont="1" applyBorder="1" applyAlignment="1">
      <alignment horizontal="left" vertical="center"/>
    </xf>
    <xf numFmtId="0" fontId="61" fillId="0" borderId="0" xfId="50" applyFont="1" applyBorder="1" applyAlignment="1">
      <alignment horizontal="center" vertical="center"/>
    </xf>
    <xf numFmtId="0" fontId="61" fillId="0" borderId="0" xfId="50" applyFont="1" applyBorder="1" applyAlignment="1">
      <alignment vertical="center"/>
    </xf>
    <xf numFmtId="0" fontId="44" fillId="0" borderId="0" xfId="50" applyFont="1" applyBorder="1" applyAlignment="1">
      <alignment horizontal="center" vertical="center"/>
    </xf>
    <xf numFmtId="0" fontId="60" fillId="0" borderId="0" xfId="50" applyFont="1" applyFill="1" applyBorder="1" applyAlignment="1">
      <alignment horizontal="center" vertical="center"/>
    </xf>
    <xf numFmtId="0" fontId="0" fillId="0" borderId="3" xfId="0" applyBorder="1"/>
    <xf numFmtId="0" fontId="0" fillId="9" borderId="3" xfId="0" applyFill="1" applyBorder="1" applyAlignment="1">
      <alignment vertical="center" wrapText="1"/>
    </xf>
    <xf numFmtId="0" fontId="42" fillId="0" borderId="0" xfId="0" applyFont="1" applyAlignment="1">
      <alignment vertical="center"/>
    </xf>
    <xf numFmtId="0" fontId="25" fillId="3" borderId="2" xfId="0" applyFont="1" applyFill="1" applyBorder="1" applyAlignment="1">
      <alignment horizontal="center" vertical="center"/>
    </xf>
    <xf numFmtId="0" fontId="0" fillId="4" borderId="0" xfId="0" applyFont="1" applyFill="1" applyAlignment="1">
      <alignment horizontal="left"/>
    </xf>
    <xf numFmtId="0" fontId="74" fillId="4" borderId="0" xfId="0" applyFont="1" applyFill="1" applyAlignment="1">
      <alignment horizontal="left" vertical="center"/>
    </xf>
    <xf numFmtId="0" fontId="75" fillId="4" borderId="0" xfId="50" applyFont="1" applyFill="1" applyBorder="1" applyAlignment="1">
      <alignment horizontal="right" vertical="center"/>
    </xf>
    <xf numFmtId="0" fontId="76" fillId="4" borderId="0" xfId="0" applyFont="1" applyFill="1" applyAlignment="1">
      <alignment horizontal="left" vertical="center"/>
    </xf>
    <xf numFmtId="0" fontId="73" fillId="4" borderId="0" xfId="0" applyFont="1" applyFill="1" applyAlignment="1">
      <alignment horizontal="left" vertical="center"/>
    </xf>
    <xf numFmtId="0" fontId="0" fillId="4" borderId="0" xfId="0" applyFont="1" applyFill="1" applyAlignment="1"/>
    <xf numFmtId="0" fontId="78" fillId="0" borderId="0" xfId="0" applyFont="1" applyAlignment="1">
      <alignment horizontal="left" vertical="center" indent="5"/>
    </xf>
    <xf numFmtId="0" fontId="41" fillId="40" borderId="3" xfId="0" applyFont="1" applyFill="1" applyBorder="1" applyAlignment="1">
      <alignment horizontal="center" vertical="center" wrapText="1"/>
    </xf>
    <xf numFmtId="0" fontId="41" fillId="41" borderId="3" xfId="0" applyFont="1" applyFill="1" applyBorder="1" applyAlignment="1">
      <alignment horizontal="center" vertical="center"/>
    </xf>
    <xf numFmtId="0" fontId="42" fillId="0" borderId="0" xfId="0" applyFont="1" applyAlignment="1">
      <alignment vertical="center"/>
    </xf>
    <xf numFmtId="0" fontId="41" fillId="0" borderId="0" xfId="0" applyFont="1" applyAlignment="1">
      <alignment horizontal="center" vertical="center"/>
    </xf>
    <xf numFmtId="9" fontId="42" fillId="0" borderId="3" xfId="0" applyNumberFormat="1"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3" xfId="0" applyFont="1" applyFill="1" applyBorder="1" applyAlignment="1">
      <alignment horizontal="left" vertical="center" wrapText="1"/>
    </xf>
    <xf numFmtId="9" fontId="42" fillId="0" borderId="5" xfId="0" applyNumberFormat="1" applyFont="1" applyFill="1" applyBorder="1" applyAlignment="1">
      <alignment horizontal="center" vertical="center" wrapText="1"/>
    </xf>
    <xf numFmtId="0" fontId="80" fillId="0" borderId="0" xfId="0" applyFont="1" applyAlignment="1">
      <alignment horizontal="left" vertical="center"/>
    </xf>
    <xf numFmtId="0" fontId="79" fillId="0" borderId="0" xfId="0" applyFont="1" applyAlignment="1">
      <alignment horizontal="left" vertical="center"/>
    </xf>
    <xf numFmtId="0" fontId="82" fillId="7" borderId="3" xfId="50" applyFont="1" applyFill="1" applyBorder="1" applyAlignment="1">
      <alignment horizontal="center" vertical="center"/>
    </xf>
    <xf numFmtId="0" fontId="82" fillId="7" borderId="13" xfId="50" applyFont="1" applyFill="1" applyBorder="1" applyAlignment="1">
      <alignment vertical="center"/>
    </xf>
    <xf numFmtId="0" fontId="83" fillId="7" borderId="13" xfId="50" applyFont="1" applyFill="1" applyBorder="1" applyAlignment="1">
      <alignment vertical="center"/>
    </xf>
    <xf numFmtId="0" fontId="84" fillId="0" borderId="0" xfId="50" applyFont="1" applyBorder="1" applyAlignment="1">
      <alignment vertical="center"/>
    </xf>
    <xf numFmtId="0" fontId="3" fillId="0" borderId="3" xfId="50" applyFont="1" applyFill="1" applyBorder="1" applyAlignment="1">
      <alignment horizontal="center" vertical="center"/>
    </xf>
    <xf numFmtId="0" fontId="86" fillId="0" borderId="0" xfId="50" applyFont="1" applyAlignment="1">
      <alignment vertical="center"/>
    </xf>
    <xf numFmtId="0" fontId="87" fillId="0" borderId="3" xfId="50" quotePrefix="1" applyFont="1" applyBorder="1" applyAlignment="1">
      <alignment horizontal="center" vertical="center"/>
    </xf>
    <xf numFmtId="0" fontId="84" fillId="0" borderId="0" xfId="50" applyFont="1" applyBorder="1" applyAlignment="1"/>
    <xf numFmtId="0" fontId="87" fillId="4" borderId="3" xfId="50" applyFont="1" applyFill="1" applyBorder="1" applyAlignment="1">
      <alignment horizontal="center" vertical="center"/>
    </xf>
    <xf numFmtId="0" fontId="86" fillId="4" borderId="0" xfId="50" applyFont="1" applyFill="1" applyAlignment="1">
      <alignment vertical="center"/>
    </xf>
    <xf numFmtId="0" fontId="91" fillId="0" borderId="3" xfId="50" quotePrefix="1" applyFont="1" applyBorder="1" applyAlignment="1">
      <alignment horizontal="center" vertical="center"/>
    </xf>
    <xf numFmtId="0" fontId="84" fillId="0" borderId="3" xfId="50" applyFont="1" applyBorder="1" applyAlignment="1">
      <alignment horizontal="center" vertical="center"/>
    </xf>
    <xf numFmtId="0" fontId="86" fillId="0" borderId="4" xfId="50" applyFont="1" applyBorder="1" applyAlignment="1">
      <alignment vertical="center"/>
    </xf>
    <xf numFmtId="0" fontId="86" fillId="0" borderId="3" xfId="50" applyFont="1" applyBorder="1" applyAlignment="1">
      <alignment vertical="center"/>
    </xf>
    <xf numFmtId="0" fontId="86" fillId="8" borderId="13" xfId="50" applyFont="1" applyFill="1" applyBorder="1" applyAlignment="1">
      <alignment horizontal="left" vertical="center"/>
    </xf>
    <xf numFmtId="0" fontId="86" fillId="0" borderId="4" xfId="50" applyFont="1" applyBorder="1" applyAlignment="1">
      <alignment horizontal="left" vertical="center"/>
    </xf>
    <xf numFmtId="9" fontId="42" fillId="0" borderId="5" xfId="0" applyNumberFormat="1" applyFont="1" applyFill="1" applyBorder="1" applyAlignment="1">
      <alignment horizontal="left" vertical="center" wrapText="1"/>
    </xf>
    <xf numFmtId="0" fontId="42" fillId="4" borderId="0" xfId="0" applyFont="1" applyFill="1" applyAlignment="1">
      <alignment horizontal="left"/>
    </xf>
    <xf numFmtId="0" fontId="87" fillId="0" borderId="3" xfId="50" applyFont="1" applyFill="1" applyBorder="1" applyAlignment="1">
      <alignment vertical="center" wrapText="1"/>
    </xf>
    <xf numFmtId="0" fontId="42" fillId="0" borderId="3" xfId="0" applyFont="1" applyFill="1" applyBorder="1" applyAlignment="1">
      <alignment wrapText="1"/>
    </xf>
    <xf numFmtId="0" fontId="42" fillId="0" borderId="3" xfId="0" applyFont="1" applyFill="1" applyBorder="1"/>
    <xf numFmtId="0" fontId="92" fillId="0" borderId="6" xfId="74" applyFont="1" applyBorder="1" applyAlignment="1">
      <alignment horizontal="right"/>
    </xf>
    <xf numFmtId="0" fontId="73" fillId="4" borderId="0" xfId="0" applyFont="1" applyFill="1" applyAlignment="1">
      <alignment horizontal="center" vertical="center"/>
    </xf>
    <xf numFmtId="0" fontId="91" fillId="3" borderId="13" xfId="50" applyFont="1" applyFill="1" applyBorder="1" applyAlignment="1">
      <alignment horizontal="left" vertical="center"/>
    </xf>
    <xf numFmtId="0" fontId="86" fillId="3" borderId="13" xfId="50" applyFont="1" applyFill="1" applyBorder="1" applyAlignment="1">
      <alignment horizontal="left" vertical="center"/>
    </xf>
    <xf numFmtId="0" fontId="86" fillId="3" borderId="4" xfId="50" applyFont="1" applyFill="1" applyBorder="1" applyAlignment="1">
      <alignment horizontal="left" vertical="center"/>
    </xf>
    <xf numFmtId="0" fontId="60" fillId="0" borderId="0" xfId="50" applyFont="1" applyBorder="1" applyAlignment="1">
      <alignment horizontal="center" vertical="center"/>
    </xf>
    <xf numFmtId="0" fontId="62" fillId="9" borderId="2" xfId="50" applyFont="1" applyFill="1" applyBorder="1" applyAlignment="1">
      <alignment horizontal="left" vertical="center"/>
    </xf>
    <xf numFmtId="0" fontId="62" fillId="9" borderId="13" xfId="50" applyFont="1" applyFill="1" applyBorder="1" applyAlignment="1">
      <alignment horizontal="left" vertical="center"/>
    </xf>
    <xf numFmtId="0" fontId="62" fillId="9" borderId="4" xfId="50" applyFont="1" applyFill="1" applyBorder="1" applyAlignment="1">
      <alignment horizontal="left" vertical="center"/>
    </xf>
    <xf numFmtId="0" fontId="62" fillId="3" borderId="2" xfId="50" applyFont="1" applyFill="1" applyBorder="1" applyAlignment="1">
      <alignment horizontal="center" vertical="center"/>
    </xf>
    <xf numFmtId="0" fontId="62" fillId="3" borderId="13" xfId="50" applyFont="1" applyFill="1" applyBorder="1" applyAlignment="1">
      <alignment horizontal="center" vertical="center"/>
    </xf>
    <xf numFmtId="0" fontId="62" fillId="3" borderId="4" xfId="50" applyFont="1" applyFill="1" applyBorder="1" applyAlignment="1">
      <alignment horizontal="center" vertical="center"/>
    </xf>
    <xf numFmtId="0" fontId="61" fillId="0" borderId="0" xfId="50" applyFont="1" applyBorder="1" applyAlignment="1">
      <alignment horizontal="center" vertical="center"/>
    </xf>
    <xf numFmtId="0" fontId="62" fillId="0" borderId="0" xfId="50" applyFont="1" applyBorder="1" applyAlignment="1">
      <alignment horizontal="center" vertical="center"/>
    </xf>
    <xf numFmtId="0" fontId="86" fillId="8" borderId="13" xfId="50" applyFont="1" applyFill="1" applyBorder="1" applyAlignment="1">
      <alignment horizontal="left" vertical="center"/>
    </xf>
    <xf numFmtId="0" fontId="86" fillId="0" borderId="4" xfId="50" applyFont="1" applyBorder="1" applyAlignment="1">
      <alignment horizontal="left" vertical="center"/>
    </xf>
    <xf numFmtId="0" fontId="86" fillId="0" borderId="13" xfId="50" applyFont="1" applyBorder="1" applyAlignment="1">
      <alignment horizontal="left" vertical="center"/>
    </xf>
    <xf numFmtId="0" fontId="42" fillId="3" borderId="13" xfId="50" applyFont="1" applyFill="1" applyBorder="1" applyAlignment="1">
      <alignment horizontal="left" vertical="center" wrapText="1"/>
    </xf>
    <xf numFmtId="0" fontId="86" fillId="4" borderId="2" xfId="50" applyFont="1" applyFill="1" applyBorder="1" applyAlignment="1">
      <alignment vertical="center"/>
    </xf>
    <xf numFmtId="0" fontId="86" fillId="4" borderId="13" xfId="50" applyFont="1" applyFill="1" applyBorder="1" applyAlignment="1">
      <alignment vertical="center"/>
    </xf>
    <xf numFmtId="0" fontId="86" fillId="4" borderId="4" xfId="50" applyFont="1" applyFill="1" applyBorder="1" applyAlignment="1">
      <alignment vertical="center"/>
    </xf>
    <xf numFmtId="0" fontId="62" fillId="6" borderId="2" xfId="50" applyFont="1" applyFill="1" applyBorder="1" applyAlignment="1">
      <alignment horizontal="left" vertical="center"/>
    </xf>
    <xf numFmtId="0" fontId="62" fillId="6" borderId="13" xfId="50" applyFont="1" applyFill="1" applyBorder="1" applyAlignment="1">
      <alignment horizontal="left" vertical="center"/>
    </xf>
    <xf numFmtId="0" fontId="62" fillId="6" borderId="4" xfId="50" applyFont="1" applyFill="1" applyBorder="1" applyAlignment="1">
      <alignment horizontal="left" vertical="center"/>
    </xf>
    <xf numFmtId="0" fontId="89" fillId="4" borderId="4" xfId="50" applyFont="1" applyFill="1" applyBorder="1" applyAlignment="1">
      <alignment horizontal="left" vertical="center"/>
    </xf>
    <xf numFmtId="0" fontId="89" fillId="4" borderId="3" xfId="50" applyFont="1" applyFill="1" applyBorder="1" applyAlignment="1">
      <alignment horizontal="left" vertical="center"/>
    </xf>
    <xf numFmtId="0" fontId="89" fillId="4" borderId="2" xfId="50" applyFont="1" applyFill="1" applyBorder="1" applyAlignment="1">
      <alignment horizontal="left" vertical="center"/>
    </xf>
    <xf numFmtId="0" fontId="88" fillId="4" borderId="4" xfId="70" applyFont="1" applyFill="1" applyBorder="1" applyAlignment="1">
      <alignment horizontal="left" vertical="center"/>
    </xf>
    <xf numFmtId="0" fontId="88" fillId="4" borderId="3" xfId="70" applyFont="1" applyFill="1" applyBorder="1" applyAlignment="1">
      <alignment horizontal="left" vertical="center"/>
    </xf>
    <xf numFmtId="0" fontId="88" fillId="4" borderId="2" xfId="70" applyFont="1" applyFill="1" applyBorder="1" applyAlignment="1">
      <alignment horizontal="left" vertical="center"/>
    </xf>
    <xf numFmtId="0" fontId="67" fillId="0" borderId="3" xfId="50" applyFont="1" applyBorder="1" applyAlignment="1">
      <alignment horizontal="center" vertical="center"/>
    </xf>
    <xf numFmtId="0" fontId="62" fillId="5" borderId="2" xfId="50" applyFont="1" applyFill="1" applyBorder="1" applyAlignment="1">
      <alignment horizontal="left" vertical="center"/>
    </xf>
    <xf numFmtId="0" fontId="69" fillId="5" borderId="4" xfId="50" applyFont="1" applyFill="1" applyBorder="1" applyAlignment="1">
      <alignment horizontal="left" vertical="center"/>
    </xf>
    <xf numFmtId="0" fontId="62" fillId="6" borderId="10" xfId="50" applyFont="1" applyFill="1" applyBorder="1" applyAlignment="1">
      <alignment horizontal="left" vertical="center"/>
    </xf>
    <xf numFmtId="0" fontId="62" fillId="6" borderId="15" xfId="50" applyFont="1" applyFill="1" applyBorder="1" applyAlignment="1">
      <alignment horizontal="left" vertical="center"/>
    </xf>
    <xf numFmtId="0" fontId="62" fillId="6" borderId="11" xfId="50" applyFont="1" applyFill="1" applyBorder="1" applyAlignment="1">
      <alignment horizontal="left" vertical="center"/>
    </xf>
    <xf numFmtId="0" fontId="62" fillId="0" borderId="2" xfId="50" applyFont="1" applyBorder="1" applyAlignment="1">
      <alignment horizontal="left" vertical="center"/>
    </xf>
    <xf numFmtId="0" fontId="62" fillId="0" borderId="13" xfId="50" applyFont="1" applyBorder="1" applyAlignment="1">
      <alignment horizontal="left" vertical="center"/>
    </xf>
    <xf numFmtId="0" fontId="62" fillId="0" borderId="4" xfId="50" applyFont="1" applyBorder="1" applyAlignment="1">
      <alignment horizontal="left" vertical="center"/>
    </xf>
    <xf numFmtId="0" fontId="69" fillId="0" borderId="2" xfId="50" applyFont="1" applyBorder="1" applyAlignment="1">
      <alignment horizontal="left" vertical="center"/>
    </xf>
    <xf numFmtId="0" fontId="69" fillId="0" borderId="13" xfId="50" applyFont="1" applyBorder="1" applyAlignment="1">
      <alignment horizontal="left" vertical="center"/>
    </xf>
    <xf numFmtId="0" fontId="69" fillId="0" borderId="4" xfId="50" applyFont="1" applyBorder="1" applyAlignment="1">
      <alignment horizontal="left" vertical="center"/>
    </xf>
    <xf numFmtId="0" fontId="68" fillId="0" borderId="7" xfId="50" applyFont="1" applyBorder="1" applyAlignment="1">
      <alignment horizontal="center" vertical="center"/>
    </xf>
    <xf numFmtId="0" fontId="68" fillId="0" borderId="17" xfId="50" applyFont="1" applyBorder="1" applyAlignment="1">
      <alignment horizontal="center" vertical="center"/>
    </xf>
    <xf numFmtId="0" fontId="68" fillId="0" borderId="12" xfId="50" applyFont="1" applyBorder="1" applyAlignment="1">
      <alignment horizontal="center" vertical="center"/>
    </xf>
    <xf numFmtId="0" fontId="68" fillId="0" borderId="8" xfId="50" applyFont="1" applyBorder="1" applyAlignment="1">
      <alignment horizontal="center" vertical="center"/>
    </xf>
    <xf numFmtId="0" fontId="68" fillId="0" borderId="0" xfId="50" applyFont="1" applyBorder="1" applyAlignment="1">
      <alignment horizontal="center" vertical="center"/>
    </xf>
    <xf numFmtId="0" fontId="68" fillId="0" borderId="16" xfId="50" applyFont="1" applyBorder="1" applyAlignment="1">
      <alignment horizontal="center" vertical="center"/>
    </xf>
    <xf numFmtId="0" fontId="68" fillId="0" borderId="10" xfId="50" applyFont="1" applyBorder="1" applyAlignment="1">
      <alignment horizontal="center" vertical="center"/>
    </xf>
    <xf numFmtId="0" fontId="68" fillId="0" borderId="15" xfId="50" applyFont="1" applyBorder="1" applyAlignment="1">
      <alignment horizontal="center" vertical="center"/>
    </xf>
    <xf numFmtId="0" fontId="68" fillId="0" borderId="11" xfId="50" applyFont="1" applyBorder="1" applyAlignment="1">
      <alignment horizontal="center" vertical="center"/>
    </xf>
    <xf numFmtId="0" fontId="62" fillId="5" borderId="2" xfId="50" quotePrefix="1" applyFont="1" applyFill="1" applyBorder="1" applyAlignment="1">
      <alignment horizontal="center" vertical="center"/>
    </xf>
    <xf numFmtId="0" fontId="62" fillId="5" borderId="13" xfId="50" quotePrefix="1" applyFont="1" applyFill="1" applyBorder="1" applyAlignment="1">
      <alignment horizontal="center" vertical="center"/>
    </xf>
    <xf numFmtId="0" fontId="62" fillId="5" borderId="4" xfId="50" quotePrefix="1" applyFont="1" applyFill="1" applyBorder="1" applyAlignment="1">
      <alignment horizontal="center" vertical="center"/>
    </xf>
    <xf numFmtId="0" fontId="63" fillId="0" borderId="2" xfId="50" applyFont="1" applyFill="1" applyBorder="1" applyAlignment="1">
      <alignment horizontal="left" vertical="center"/>
    </xf>
    <xf numFmtId="0" fontId="63" fillId="0" borderId="13" xfId="50" applyFont="1" applyFill="1" applyBorder="1" applyAlignment="1">
      <alignment horizontal="left" vertical="center"/>
    </xf>
    <xf numFmtId="0" fontId="63" fillId="0" borderId="4" xfId="50" applyFont="1" applyFill="1" applyBorder="1" applyAlignment="1">
      <alignment horizontal="left" vertical="center"/>
    </xf>
    <xf numFmtId="0" fontId="88" fillId="0" borderId="4" xfId="50" applyFont="1" applyBorder="1" applyAlignment="1">
      <alignment horizontal="left" vertical="center"/>
    </xf>
    <xf numFmtId="0" fontId="88" fillId="0" borderId="3" xfId="50" applyFont="1" applyBorder="1" applyAlignment="1">
      <alignment horizontal="left" vertical="center"/>
    </xf>
    <xf numFmtId="0" fontId="88" fillId="0" borderId="2" xfId="50" applyFont="1" applyBorder="1" applyAlignment="1">
      <alignment horizontal="left" vertical="center"/>
    </xf>
    <xf numFmtId="0" fontId="63" fillId="6" borderId="2" xfId="50" applyFont="1" applyFill="1" applyBorder="1" applyAlignment="1">
      <alignment horizontal="left" vertical="center"/>
    </xf>
    <xf numFmtId="0" fontId="63" fillId="6" borderId="13" xfId="50" applyFont="1" applyFill="1" applyBorder="1" applyAlignment="1">
      <alignment horizontal="left" vertical="center"/>
    </xf>
    <xf numFmtId="0" fontId="63" fillId="6" borderId="4" xfId="50" applyFont="1" applyFill="1" applyBorder="1" applyAlignment="1">
      <alignment horizontal="left" vertical="center"/>
    </xf>
    <xf numFmtId="0" fontId="71" fillId="4" borderId="2" xfId="50" applyFont="1" applyFill="1" applyBorder="1" applyAlignment="1">
      <alignment horizontal="left" vertical="center"/>
    </xf>
    <xf numFmtId="0" fontId="71" fillId="4" borderId="13" xfId="50" applyFont="1" applyFill="1" applyBorder="1" applyAlignment="1">
      <alignment horizontal="left" vertical="center"/>
    </xf>
    <xf numFmtId="0" fontId="71" fillId="4" borderId="4" xfId="50" applyFont="1" applyFill="1" applyBorder="1" applyAlignment="1">
      <alignment horizontal="left" vertical="center"/>
    </xf>
    <xf numFmtId="0" fontId="63" fillId="6" borderId="2" xfId="50" applyFont="1" applyFill="1" applyBorder="1" applyAlignment="1">
      <alignment horizontal="center" vertical="center" wrapText="1"/>
    </xf>
    <xf numFmtId="0" fontId="63" fillId="6" borderId="13" xfId="50" applyFont="1" applyFill="1" applyBorder="1" applyAlignment="1">
      <alignment horizontal="center" vertical="center" wrapText="1"/>
    </xf>
    <xf numFmtId="0" fontId="85" fillId="0" borderId="4" xfId="50" applyFont="1" applyFill="1" applyBorder="1" applyAlignment="1">
      <alignment horizontal="left" vertical="center"/>
    </xf>
    <xf numFmtId="0" fontId="85" fillId="0" borderId="3" xfId="50" applyFont="1" applyFill="1" applyBorder="1" applyAlignment="1">
      <alignment horizontal="left" vertical="center"/>
    </xf>
    <xf numFmtId="0" fontId="85" fillId="0" borderId="2" xfId="50" applyFont="1" applyFill="1" applyBorder="1" applyAlignment="1">
      <alignment horizontal="left" vertical="center"/>
    </xf>
    <xf numFmtId="0" fontId="88" fillId="4" borderId="4" xfId="50" applyFont="1" applyFill="1" applyBorder="1" applyAlignment="1">
      <alignment horizontal="left" vertical="center"/>
    </xf>
    <xf numFmtId="0" fontId="88" fillId="4" borderId="3" xfId="50" applyFont="1" applyFill="1" applyBorder="1" applyAlignment="1">
      <alignment horizontal="left" vertical="center"/>
    </xf>
    <xf numFmtId="0" fontId="88" fillId="4" borderId="2" xfId="50" applyFont="1" applyFill="1" applyBorder="1" applyAlignment="1">
      <alignment horizontal="left" vertical="center"/>
    </xf>
    <xf numFmtId="0" fontId="84" fillId="0" borderId="13" xfId="50" applyFont="1" applyBorder="1" applyAlignment="1">
      <alignment horizontal="left" vertical="center"/>
    </xf>
    <xf numFmtId="0" fontId="90" fillId="0" borderId="4" xfId="50" applyFont="1" applyFill="1" applyBorder="1" applyAlignment="1">
      <alignment horizontal="left" vertical="center"/>
    </xf>
    <xf numFmtId="0" fontId="90" fillId="0" borderId="3" xfId="50" applyFont="1" applyFill="1" applyBorder="1" applyAlignment="1">
      <alignment horizontal="left" vertical="center"/>
    </xf>
    <xf numFmtId="0" fontId="90" fillId="0" borderId="2" xfId="50" applyFont="1" applyFill="1" applyBorder="1" applyAlignment="1">
      <alignment horizontal="left" vertical="center"/>
    </xf>
    <xf numFmtId="0" fontId="91" fillId="3" borderId="4" xfId="50" applyFont="1" applyFill="1" applyBorder="1" applyAlignment="1">
      <alignment horizontal="left" vertical="center"/>
    </xf>
    <xf numFmtId="0" fontId="42" fillId="3" borderId="7" xfId="50" applyFont="1" applyFill="1" applyBorder="1" applyAlignment="1">
      <alignment horizontal="center" vertical="center" wrapText="1"/>
    </xf>
    <xf numFmtId="0" fontId="42" fillId="3" borderId="17" xfId="50" applyFont="1" applyFill="1" applyBorder="1" applyAlignment="1">
      <alignment horizontal="center" vertical="center" wrapText="1"/>
    </xf>
    <xf numFmtId="0" fontId="42" fillId="3" borderId="12" xfId="50" applyFont="1" applyFill="1" applyBorder="1" applyAlignment="1">
      <alignment horizontal="center" vertical="center" wrapText="1"/>
    </xf>
    <xf numFmtId="0" fontId="42" fillId="3" borderId="8" xfId="50" applyFont="1" applyFill="1" applyBorder="1" applyAlignment="1">
      <alignment horizontal="center" vertical="center" wrapText="1"/>
    </xf>
    <xf numFmtId="0" fontId="42" fillId="3" borderId="0" xfId="50" applyFont="1" applyFill="1" applyBorder="1" applyAlignment="1">
      <alignment horizontal="center" vertical="center" wrapText="1"/>
    </xf>
    <xf numFmtId="0" fontId="42" fillId="3" borderId="16" xfId="50" applyFont="1" applyFill="1" applyBorder="1" applyAlignment="1">
      <alignment horizontal="center" vertical="center" wrapText="1"/>
    </xf>
    <xf numFmtId="0" fontId="42" fillId="3" borderId="10" xfId="50" applyFont="1" applyFill="1" applyBorder="1" applyAlignment="1">
      <alignment horizontal="center" vertical="center" wrapText="1"/>
    </xf>
    <xf numFmtId="0" fontId="42" fillId="3" borderId="15" xfId="50" applyFont="1" applyFill="1" applyBorder="1" applyAlignment="1">
      <alignment horizontal="center" vertical="center" wrapText="1"/>
    </xf>
    <xf numFmtId="0" fontId="42" fillId="3" borderId="11" xfId="50" applyFont="1" applyFill="1" applyBorder="1" applyAlignment="1">
      <alignment horizontal="center" vertical="center" wrapText="1"/>
    </xf>
    <xf numFmtId="0" fontId="42" fillId="3" borderId="7" xfId="50" applyFont="1" applyFill="1" applyBorder="1" applyAlignment="1">
      <alignment horizontal="left" vertical="center" wrapText="1"/>
    </xf>
    <xf numFmtId="0" fontId="42" fillId="3" borderId="17" xfId="50" applyFont="1" applyFill="1" applyBorder="1" applyAlignment="1">
      <alignment horizontal="left" vertical="center" wrapText="1"/>
    </xf>
    <xf numFmtId="0" fontId="42" fillId="3" borderId="12" xfId="50" applyFont="1" applyFill="1" applyBorder="1" applyAlignment="1">
      <alignment horizontal="left" vertical="center" wrapText="1"/>
    </xf>
    <xf numFmtId="0" fontId="42" fillId="3" borderId="8" xfId="50" applyFont="1" applyFill="1" applyBorder="1" applyAlignment="1">
      <alignment horizontal="left" vertical="center" wrapText="1"/>
    </xf>
    <xf numFmtId="0" fontId="42" fillId="3" borderId="0" xfId="50" applyFont="1" applyFill="1" applyBorder="1" applyAlignment="1">
      <alignment horizontal="left" vertical="center" wrapText="1"/>
    </xf>
    <xf numFmtId="0" fontId="42" fillId="3" borderId="16" xfId="50" applyFont="1" applyFill="1" applyBorder="1" applyAlignment="1">
      <alignment horizontal="left" vertical="center" wrapText="1"/>
    </xf>
    <xf numFmtId="0" fontId="42" fillId="3" borderId="10" xfId="50" applyFont="1" applyFill="1" applyBorder="1" applyAlignment="1">
      <alignment horizontal="left" vertical="center" wrapText="1"/>
    </xf>
    <xf numFmtId="0" fontId="42" fillId="3" borderId="15" xfId="50" applyFont="1" applyFill="1" applyBorder="1" applyAlignment="1">
      <alignment horizontal="left" vertical="center" wrapText="1"/>
    </xf>
    <xf numFmtId="0" fontId="42" fillId="3" borderId="11" xfId="50" applyFont="1" applyFill="1" applyBorder="1" applyAlignment="1">
      <alignment horizontal="left" vertical="center" wrapText="1"/>
    </xf>
    <xf numFmtId="0" fontId="42" fillId="3" borderId="3" xfId="50" applyFont="1" applyFill="1" applyBorder="1" applyAlignment="1">
      <alignment horizontal="left" vertical="center" wrapText="1"/>
    </xf>
    <xf numFmtId="0" fontId="62" fillId="6" borderId="5" xfId="50" applyFont="1" applyFill="1" applyBorder="1" applyAlignment="1">
      <alignment horizontal="center" vertical="center"/>
    </xf>
    <xf numFmtId="0" fontId="62" fillId="6" borderId="9" xfId="50" applyFont="1" applyFill="1" applyBorder="1" applyAlignment="1">
      <alignment horizontal="center" vertical="center"/>
    </xf>
    <xf numFmtId="0" fontId="62" fillId="6" borderId="6" xfId="50" applyFont="1" applyFill="1" applyBorder="1" applyAlignment="1">
      <alignment horizontal="center" vertical="center"/>
    </xf>
    <xf numFmtId="0" fontId="63" fillId="6" borderId="2" xfId="50" applyFont="1" applyFill="1" applyBorder="1" applyAlignment="1">
      <alignment horizontal="center" vertical="center"/>
    </xf>
    <xf numFmtId="0" fontId="63" fillId="6" borderId="13" xfId="50" applyFont="1" applyFill="1" applyBorder="1" applyAlignment="1">
      <alignment horizontal="center" vertical="center"/>
    </xf>
    <xf numFmtId="0" fontId="63" fillId="6" borderId="4" xfId="50" applyFont="1" applyFill="1" applyBorder="1" applyAlignment="1">
      <alignment horizontal="center" vertical="center"/>
    </xf>
    <xf numFmtId="0" fontId="64" fillId="6" borderId="2" xfId="50" applyFont="1" applyFill="1" applyBorder="1" applyAlignment="1">
      <alignment horizontal="center" vertical="center"/>
    </xf>
    <xf numFmtId="0" fontId="64" fillId="6" borderId="13" xfId="50" applyFont="1" applyFill="1" applyBorder="1" applyAlignment="1">
      <alignment horizontal="center" vertical="center"/>
    </xf>
    <xf numFmtId="0" fontId="62" fillId="6" borderId="7" xfId="50" applyFont="1" applyFill="1" applyBorder="1" applyAlignment="1">
      <alignment horizontal="center" vertical="center" wrapText="1"/>
    </xf>
    <xf numFmtId="0" fontId="62" fillId="6" borderId="17" xfId="50" applyFont="1" applyFill="1" applyBorder="1" applyAlignment="1">
      <alignment horizontal="center" vertical="center" wrapText="1"/>
    </xf>
    <xf numFmtId="0" fontId="62" fillId="6" borderId="12" xfId="50" applyFont="1" applyFill="1" applyBorder="1" applyAlignment="1">
      <alignment horizontal="center" vertical="center" wrapText="1"/>
    </xf>
    <xf numFmtId="0" fontId="62" fillId="6" borderId="8" xfId="50" applyFont="1" applyFill="1" applyBorder="1" applyAlignment="1">
      <alignment horizontal="center" vertical="center" wrapText="1"/>
    </xf>
    <xf numFmtId="0" fontId="62" fillId="6" borderId="0" xfId="50" applyFont="1" applyFill="1" applyBorder="1" applyAlignment="1">
      <alignment horizontal="center" vertical="center" wrapText="1"/>
    </xf>
    <xf numFmtId="0" fontId="62" fillId="6" borderId="16" xfId="50" applyFont="1" applyFill="1" applyBorder="1" applyAlignment="1">
      <alignment horizontal="center" vertical="center" wrapText="1"/>
    </xf>
    <xf numFmtId="0" fontId="62" fillId="6" borderId="10" xfId="50" applyFont="1" applyFill="1" applyBorder="1" applyAlignment="1">
      <alignment horizontal="center" vertical="center" wrapText="1"/>
    </xf>
    <xf numFmtId="0" fontId="62" fillId="6" borderId="15" xfId="50" applyFont="1" applyFill="1" applyBorder="1" applyAlignment="1">
      <alignment horizontal="center" vertical="center" wrapText="1"/>
    </xf>
    <xf numFmtId="0" fontId="62" fillId="6" borderId="11" xfId="50" applyFont="1" applyFill="1" applyBorder="1" applyAlignment="1">
      <alignment horizontal="center" vertical="center" wrapText="1"/>
    </xf>
    <xf numFmtId="0" fontId="41" fillId="40" borderId="3" xfId="0" applyFont="1" applyFill="1" applyBorder="1" applyAlignment="1">
      <alignment horizontal="center" vertical="center" wrapText="1"/>
    </xf>
    <xf numFmtId="0" fontId="3" fillId="0" borderId="3" xfId="0" applyFont="1" applyBorder="1" applyAlignment="1">
      <alignment vertical="center"/>
    </xf>
    <xf numFmtId="0" fontId="41" fillId="41" borderId="3" xfId="0" applyFont="1" applyFill="1" applyBorder="1" applyAlignment="1">
      <alignment horizontal="center" vertical="center"/>
    </xf>
    <xf numFmtId="0" fontId="41" fillId="0" borderId="26" xfId="0" applyFont="1" applyBorder="1" applyAlignment="1">
      <alignment horizontal="center"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41" fillId="0" borderId="26" xfId="0" applyFont="1" applyBorder="1" applyAlignment="1">
      <alignment horizontal="center" vertical="center" wrapText="1"/>
    </xf>
    <xf numFmtId="0" fontId="42" fillId="0" borderId="29" xfId="0" applyFont="1" applyBorder="1" applyAlignment="1">
      <alignment horizontal="left" vertical="center"/>
    </xf>
    <xf numFmtId="0" fontId="3" fillId="0" borderId="30" xfId="0" applyFont="1" applyBorder="1" applyAlignment="1">
      <alignment vertical="center"/>
    </xf>
    <xf numFmtId="0" fontId="3" fillId="0" borderId="31" xfId="0" applyFont="1" applyBorder="1" applyAlignment="1">
      <alignment vertical="center"/>
    </xf>
    <xf numFmtId="0" fontId="41" fillId="40" borderId="3" xfId="0" applyFont="1" applyFill="1" applyBorder="1" applyAlignment="1">
      <alignment horizontal="center" vertical="center"/>
    </xf>
    <xf numFmtId="0" fontId="41" fillId="40" borderId="5" xfId="0" applyFont="1" applyFill="1" applyBorder="1" applyAlignment="1">
      <alignment horizontal="center" vertical="center" wrapText="1"/>
    </xf>
    <xf numFmtId="0" fontId="41" fillId="40" borderId="6" xfId="0" applyFont="1" applyFill="1" applyBorder="1" applyAlignment="1">
      <alignment horizontal="center" vertical="center" wrapText="1"/>
    </xf>
    <xf numFmtId="0" fontId="3" fillId="0" borderId="3" xfId="0" applyFont="1" applyBorder="1" applyAlignment="1">
      <alignment horizontal="center" vertical="center"/>
    </xf>
    <xf numFmtId="0" fontId="41" fillId="0" borderId="3" xfId="0" applyFont="1" applyBorder="1" applyAlignment="1">
      <alignment horizontal="center" vertical="center"/>
    </xf>
    <xf numFmtId="0" fontId="46" fillId="0" borderId="0" xfId="0" applyFont="1" applyAlignment="1">
      <alignment horizontal="center" vertical="center"/>
    </xf>
    <xf numFmtId="0" fontId="42" fillId="0" borderId="0" xfId="0" applyFont="1" applyAlignment="1">
      <alignment vertical="center"/>
    </xf>
    <xf numFmtId="0" fontId="41" fillId="0" borderId="0" xfId="0" applyFont="1" applyAlignment="1">
      <alignment horizontal="center" vertical="center"/>
    </xf>
    <xf numFmtId="9" fontId="42" fillId="0" borderId="3" xfId="0" applyNumberFormat="1" applyFont="1" applyFill="1" applyBorder="1" applyAlignment="1">
      <alignment horizontal="center" vertical="center" wrapText="1"/>
    </xf>
    <xf numFmtId="9" fontId="42" fillId="0" borderId="3" xfId="0" applyNumberFormat="1" applyFont="1" applyFill="1" applyBorder="1" applyAlignment="1">
      <alignment horizontal="left" vertical="center" wrapText="1"/>
    </xf>
    <xf numFmtId="0" fontId="42" fillId="0" borderId="3" xfId="0" applyFont="1" applyFill="1" applyBorder="1" applyAlignment="1">
      <alignment horizontal="center" vertical="center" wrapText="1"/>
    </xf>
    <xf numFmtId="0" fontId="42" fillId="0" borderId="3" xfId="0" applyFont="1" applyFill="1" applyBorder="1" applyAlignment="1">
      <alignment horizontal="left" vertical="center" wrapText="1"/>
    </xf>
    <xf numFmtId="9" fontId="42" fillId="0" borderId="5" xfId="0" applyNumberFormat="1" applyFont="1" applyFill="1" applyBorder="1" applyAlignment="1">
      <alignment horizontal="center" vertical="center" wrapText="1"/>
    </xf>
    <xf numFmtId="9" fontId="42" fillId="0" borderId="9" xfId="0" applyNumberFormat="1" applyFont="1" applyFill="1" applyBorder="1" applyAlignment="1">
      <alignment horizontal="center" vertical="center" wrapText="1"/>
    </xf>
    <xf numFmtId="9" fontId="42" fillId="0" borderId="5" xfId="0" applyNumberFormat="1" applyFont="1" applyFill="1" applyBorder="1" applyAlignment="1">
      <alignment horizontal="left" vertical="center" wrapText="1"/>
    </xf>
    <xf numFmtId="9" fontId="42" fillId="0" borderId="9" xfId="0" applyNumberFormat="1" applyFont="1" applyFill="1" applyBorder="1" applyAlignment="1">
      <alignment horizontal="left" vertical="center" wrapText="1"/>
    </xf>
    <xf numFmtId="9" fontId="42" fillId="0" borderId="6" xfId="0" applyNumberFormat="1" applyFont="1" applyFill="1" applyBorder="1" applyAlignment="1">
      <alignment horizontal="left" vertical="center" wrapText="1"/>
    </xf>
    <xf numFmtId="0" fontId="25" fillId="3" borderId="2"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4" xfId="0" applyFont="1" applyFill="1" applyBorder="1" applyAlignment="1">
      <alignment horizontal="center" vertical="center"/>
    </xf>
    <xf numFmtId="0" fontId="41" fillId="0" borderId="26" xfId="0" applyFont="1" applyBorder="1" applyAlignment="1">
      <alignment horizontal="left" vertical="center" wrapText="1"/>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35" xfId="0" applyFont="1" applyBorder="1" applyAlignment="1">
      <alignment horizontal="left" vertical="center"/>
    </xf>
    <xf numFmtId="0" fontId="3" fillId="0" borderId="15" xfId="0" applyFont="1" applyBorder="1" applyAlignment="1">
      <alignment horizontal="left" vertical="center"/>
    </xf>
    <xf numFmtId="0" fontId="3" fillId="0" borderId="36" xfId="0" applyFont="1" applyBorder="1" applyAlignment="1">
      <alignment horizontal="left" vertical="center"/>
    </xf>
    <xf numFmtId="0" fontId="72" fillId="9" borderId="0" xfId="0" applyFont="1" applyFill="1" applyAlignment="1">
      <alignment horizontal="center"/>
    </xf>
  </cellXfs>
  <cellStyles count="163">
    <cellStyle name="_Table2_Out_Chi nhan vien 2010" xfId="75"/>
    <cellStyle name="0,0_x000d__x000a_NA_x000d__x000a_" xfId="76"/>
    <cellStyle name="20% - Accent1 2" xfId="77"/>
    <cellStyle name="20% - Accent2 2" xfId="78"/>
    <cellStyle name="20% - Accent3 2" xfId="79"/>
    <cellStyle name="20% - Accent4 2" xfId="80"/>
    <cellStyle name="20% - Accent5 2" xfId="81"/>
    <cellStyle name="20% - Accent6 2" xfId="82"/>
    <cellStyle name="40% - Accent1 2" xfId="83"/>
    <cellStyle name="40% - Accent2 2" xfId="84"/>
    <cellStyle name="40% - Accent3 2" xfId="85"/>
    <cellStyle name="40% - Accent4 2" xfId="86"/>
    <cellStyle name="40% - Accent5 2" xfId="87"/>
    <cellStyle name="40% - Accent6 2" xfId="88"/>
    <cellStyle name="60% - Accent1 2" xfId="89"/>
    <cellStyle name="60% - Accent2 2" xfId="90"/>
    <cellStyle name="60% - Accent3 2" xfId="91"/>
    <cellStyle name="60% - Accent4 2" xfId="92"/>
    <cellStyle name="60% - Accent5 2" xfId="93"/>
    <cellStyle name="60% - Accent6 2" xfId="94"/>
    <cellStyle name="Accent1 2" xfId="95"/>
    <cellStyle name="Accent2 2" xfId="96"/>
    <cellStyle name="Accent2 3" xfId="97"/>
    <cellStyle name="Accent3 2" xfId="98"/>
    <cellStyle name="Accent3 3" xfId="99"/>
    <cellStyle name="Accent4 2" xfId="100"/>
    <cellStyle name="Accent5 2" xfId="101"/>
    <cellStyle name="Accent6 2" xfId="102"/>
    <cellStyle name="ÅëÈ­ [0]_¿ì¹°Åë" xfId="1"/>
    <cellStyle name="ÅëÈ­_¿ì¹°Åë" xfId="2"/>
    <cellStyle name="ÄÞ¸¶ [0]_¿ì¹°Åë" xfId="3"/>
    <cellStyle name="ÄÞ¸¶_¿ì¹°Åë" xfId="4"/>
    <cellStyle name="Bad 2" xfId="103"/>
    <cellStyle name="Beløb0" xfId="104"/>
    <cellStyle name="Ç¥ÁØ_´çÃÊ±¸ÀÔ»ý»ê" xfId="5"/>
    <cellStyle name="Calculation 2" xfId="105"/>
    <cellStyle name="Check Cell 2" xfId="13"/>
    <cellStyle name="Comma" xfId="72" builtinId="3"/>
    <cellStyle name="Comma 2" xfId="6"/>
    <cellStyle name="Comma 2 2" xfId="106"/>
    <cellStyle name="Comma 2 3" xfId="107"/>
    <cellStyle name="Comma 3" xfId="7"/>
    <cellStyle name="Comma 3 2" xfId="108"/>
    <cellStyle name="Comma 3 3" xfId="109"/>
    <cellStyle name="Comma 4" xfId="8"/>
    <cellStyle name="Comma 5" xfId="9"/>
    <cellStyle name="Comma 8" xfId="110"/>
    <cellStyle name="Comma0" xfId="10"/>
    <cellStyle name="Currency 2" xfId="11"/>
    <cellStyle name="Currency 3" xfId="111"/>
    <cellStyle name="Currency0" xfId="12"/>
    <cellStyle name="Date" xfId="14"/>
    <cellStyle name="Dato" xfId="112"/>
    <cellStyle name="Euro" xfId="113"/>
    <cellStyle name="Euro 2" xfId="114"/>
    <cellStyle name="Euro 3" xfId="115"/>
    <cellStyle name="Euro 4" xfId="116"/>
    <cellStyle name="Explanatory Text 2" xfId="117"/>
    <cellStyle name="Fast" xfId="118"/>
    <cellStyle name="Fixed" xfId="15"/>
    <cellStyle name="Good 2" xfId="119"/>
    <cellStyle name="Header1" xfId="16"/>
    <cellStyle name="Header2" xfId="17"/>
    <cellStyle name="Heading 1 2" xfId="120"/>
    <cellStyle name="Heading 2 2" xfId="121"/>
    <cellStyle name="Heading 3 2" xfId="122"/>
    <cellStyle name="Heading 4 2" xfId="123"/>
    <cellStyle name="Hyperlink 12" xfId="124"/>
    <cellStyle name="Hyperlink 2" xfId="18"/>
    <cellStyle name="Hyperlink 2 10" xfId="19"/>
    <cellStyle name="Hyperlink 2 11" xfId="125"/>
    <cellStyle name="Hyperlink 2 2" xfId="20"/>
    <cellStyle name="Hyperlink 2 3" xfId="21"/>
    <cellStyle name="Hyperlink 2 4" xfId="22"/>
    <cellStyle name="Hyperlink 2 5" xfId="23"/>
    <cellStyle name="Hyperlink 2 6" xfId="24"/>
    <cellStyle name="Hyperlink 2 7" xfId="25"/>
    <cellStyle name="Hyperlink 2 8" xfId="26"/>
    <cellStyle name="Hyperlink 2 9" xfId="27"/>
    <cellStyle name="Hyperlink 3" xfId="28"/>
    <cellStyle name="Hyperlink 3 2" xfId="126"/>
    <cellStyle name="Hyperlink 4" xfId="127"/>
    <cellStyle name="Hyperlink 5" xfId="128"/>
    <cellStyle name="Input 2" xfId="129"/>
    <cellStyle name="Ledger 17 x 11 in" xfId="29"/>
    <cellStyle name="Linked Cell 2" xfId="130"/>
    <cellStyle name="Neutral 2" xfId="131"/>
    <cellStyle name="Normal" xfId="0" builtinId="0"/>
    <cellStyle name="Normal 10" xfId="30"/>
    <cellStyle name="Normal 11" xfId="132"/>
    <cellStyle name="Normal 12" xfId="133"/>
    <cellStyle name="Normal 13" xfId="134"/>
    <cellStyle name="Normal 14" xfId="135"/>
    <cellStyle name="Normal 15" xfId="136"/>
    <cellStyle name="Normal 16" xfId="161"/>
    <cellStyle name="Normal 16 2" xfId="162"/>
    <cellStyle name="Normal 18" xfId="137"/>
    <cellStyle name="Normal 19" xfId="138"/>
    <cellStyle name="Normal 2" xfId="31"/>
    <cellStyle name="Normal 2 10" xfId="32"/>
    <cellStyle name="Normal 2 11" xfId="139"/>
    <cellStyle name="Normal 2 2" xfId="33"/>
    <cellStyle name="Normal 2 2 2" xfId="34"/>
    <cellStyle name="Normal 2 2 3" xfId="74"/>
    <cellStyle name="Normal 2 2 3 2" xfId="140"/>
    <cellStyle name="Normal 2 2 4" xfId="141"/>
    <cellStyle name="Normal 2 3" xfId="35"/>
    <cellStyle name="Normal 2 3 2" xfId="142"/>
    <cellStyle name="Normal 2 3 5" xfId="143"/>
    <cellStyle name="Normal 2 4" xfId="36"/>
    <cellStyle name="Normal 2 4 2" xfId="144"/>
    <cellStyle name="Normal 2 5" xfId="37"/>
    <cellStyle name="Normal 2 5 2" xfId="145"/>
    <cellStyle name="Normal 2 6" xfId="38"/>
    <cellStyle name="Normal 2 7" xfId="39"/>
    <cellStyle name="Normal 2 8" xfId="40"/>
    <cellStyle name="Normal 2 9" xfId="41"/>
    <cellStyle name="Normal 2_JD Tro ly TGD BDS v1.22.12" xfId="42"/>
    <cellStyle name="Normal 3" xfId="43"/>
    <cellStyle name="Normal 3 2" xfId="44"/>
    <cellStyle name="Normal 3 2 2" xfId="146"/>
    <cellStyle name="Normal 3 3" xfId="147"/>
    <cellStyle name="Normal 3 4" xfId="148"/>
    <cellStyle name="Normal 3 5" xfId="149"/>
    <cellStyle name="Normal 4" xfId="45"/>
    <cellStyle name="Normal 4 2" xfId="46"/>
    <cellStyle name="Normal 4 3" xfId="150"/>
    <cellStyle name="Normal 4 4" xfId="151"/>
    <cellStyle name="Normal 5" xfId="47"/>
    <cellStyle name="Normal 5 2" xfId="70"/>
    <cellStyle name="Normal 6" xfId="48"/>
    <cellStyle name="Normal 6 2" xfId="71"/>
    <cellStyle name="Normal 6 3" xfId="152"/>
    <cellStyle name="Normal 7" xfId="49"/>
    <cellStyle name="Normal 7 2" xfId="153"/>
    <cellStyle name="Normal 8" xfId="50"/>
    <cellStyle name="Normal 8 2" xfId="154"/>
    <cellStyle name="Normal 9" xfId="51"/>
    <cellStyle name="Note 2" xfId="155"/>
    <cellStyle name="Output 2" xfId="156"/>
    <cellStyle name="Percent" xfId="73" builtinId="5"/>
    <cellStyle name="Percent 2" xfId="52"/>
    <cellStyle name="Percent 3" xfId="53"/>
    <cellStyle name="Punktum0" xfId="157"/>
    <cellStyle name="Style 1" xfId="54"/>
    <cellStyle name="Style 2" xfId="55"/>
    <cellStyle name="Title 2" xfId="158"/>
    <cellStyle name="Total 2" xfId="159"/>
    <cellStyle name="vnhead2" xfId="58"/>
    <cellStyle name="vntxt1" xfId="56"/>
    <cellStyle name="vntxt2" xfId="57"/>
    <cellStyle name="Warning Text 2" xfId="160"/>
    <cellStyle name="똿뗦먛귟 [0.00]_PRODUCT DETAIL Q1" xfId="59"/>
    <cellStyle name="똿뗦먛귟_PRODUCT DETAIL Q1" xfId="60"/>
    <cellStyle name="믅됞 [0.00]_PRODUCT DETAIL Q1" xfId="61"/>
    <cellStyle name="믅됞_PRODUCT DETAIL Q1" xfId="62"/>
    <cellStyle name="백분율_HOBONG" xfId="63"/>
    <cellStyle name="뷭?_BOOKSHIP" xfId="64"/>
    <cellStyle name="콤마 [0]_1202" xfId="65"/>
    <cellStyle name="콤마_1202" xfId="66"/>
    <cellStyle name="통화 [0]_1202" xfId="67"/>
    <cellStyle name="통화_1202" xfId="68"/>
    <cellStyle name="표준_(정보부문)월별인원계획" xfId="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533399</xdr:colOff>
      <xdr:row>0</xdr:row>
      <xdr:rowOff>171448</xdr:rowOff>
    </xdr:from>
    <xdr:to>
      <xdr:col>16</xdr:col>
      <xdr:colOff>628650</xdr:colOff>
      <xdr:row>11</xdr:row>
      <xdr:rowOff>76200</xdr:rowOff>
    </xdr:to>
    <xdr:sp macro="" textlink="">
      <xdr:nvSpPr>
        <xdr:cNvPr id="2" name="TextBox 1"/>
        <xdr:cNvSpPr txBox="1"/>
      </xdr:nvSpPr>
      <xdr:spPr>
        <a:xfrm>
          <a:off x="7391399" y="171448"/>
          <a:ext cx="4210051" cy="19907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aseline="0">
              <a:solidFill>
                <a:schemeClr val="dk1"/>
              </a:solidFill>
              <a:latin typeface="Times New Roman" pitchFamily="18" charset="0"/>
              <a:ea typeface="Tahoma" pitchFamily="34" charset="0"/>
              <a:cs typeface="Times New Roman" pitchFamily="18" charset="0"/>
            </a:rPr>
            <a:t>Hỏi: </a:t>
          </a:r>
          <a:r>
            <a:rPr lang="vi-VN" sz="1100" baseline="0">
              <a:solidFill>
                <a:schemeClr val="dk1"/>
              </a:solidFill>
              <a:latin typeface="Times New Roman" pitchFamily="18" charset="0"/>
              <a:ea typeface="Tahoma" pitchFamily="34" charset="0"/>
              <a:cs typeface="Times New Roman" pitchFamily="18" charset="0"/>
            </a:rPr>
            <a:t>Dạ anh ơi. Có thể hỗ trợ giúp em vè chỉ tiêu KPI được k ạ?</a:t>
          </a:r>
          <a:r>
            <a:rPr lang="en-US" sz="1100" baseline="0">
              <a:solidFill>
                <a:schemeClr val="dk1"/>
              </a:solidFill>
              <a:latin typeface="Times New Roman" pitchFamily="18" charset="0"/>
              <a:ea typeface="Tahoma" pitchFamily="34" charset="0"/>
              <a:cs typeface="Times New Roman" pitchFamily="18" charset="0"/>
            </a:rPr>
            <a:t> </a:t>
          </a:r>
        </a:p>
        <a:p>
          <a:endParaRPr lang="en-US" sz="1100">
            <a:latin typeface="Times New Roman" pitchFamily="18" charset="0"/>
            <a:ea typeface="Tahoma" pitchFamily="34" charset="0"/>
            <a:cs typeface="Times New Roman" pitchFamily="18" charset="0"/>
          </a:endParaRPr>
        </a:p>
        <a:p>
          <a:r>
            <a:rPr lang="en-US" sz="1100">
              <a:latin typeface="Times New Roman" pitchFamily="18" charset="0"/>
              <a:ea typeface="Tahoma" pitchFamily="34" charset="0"/>
              <a:cs typeface="Times New Roman" pitchFamily="18" charset="0"/>
            </a:rPr>
            <a:t>Đáp:</a:t>
          </a:r>
          <a:r>
            <a:rPr lang="en-US" sz="1100" baseline="0">
              <a:latin typeface="Times New Roman" pitchFamily="18" charset="0"/>
              <a:ea typeface="Tahoma" pitchFamily="34" charset="0"/>
              <a:cs typeface="Times New Roman" pitchFamily="18" charset="0"/>
            </a:rPr>
            <a:t> </a:t>
          </a:r>
          <a:r>
            <a:rPr lang="vi-VN" sz="1100">
              <a:latin typeface="Times New Roman" pitchFamily="18" charset="0"/>
              <a:ea typeface="Tahoma" pitchFamily="34" charset="0"/>
              <a:cs typeface="Times New Roman" pitchFamily="18" charset="0"/>
            </a:rPr>
            <a:t>Cho mình xin JD, mình sẽ lọc Kpi cho bạn!</a:t>
          </a:r>
          <a:endParaRPr lang="en-US" sz="1100">
            <a:latin typeface="Times New Roman" pitchFamily="18" charset="0"/>
            <a:ea typeface="Tahoma" pitchFamily="34" charset="0"/>
            <a:cs typeface="Times New Roman" pitchFamily="18" charset="0"/>
          </a:endParaRPr>
        </a:p>
        <a:p>
          <a:endParaRPr lang="en-US" sz="1100">
            <a:latin typeface="Times New Roman" pitchFamily="18" charset="0"/>
            <a:ea typeface="Tahoma" pitchFamily="34" charset="0"/>
            <a:cs typeface="Times New Roman" pitchFamily="18" charset="0"/>
          </a:endParaRPr>
        </a:p>
        <a:p>
          <a:r>
            <a:rPr lang="en-US" sz="1100">
              <a:latin typeface="Times New Roman" pitchFamily="18" charset="0"/>
              <a:ea typeface="Tahoma" pitchFamily="34" charset="0"/>
              <a:cs typeface="Times New Roman" pitchFamily="18" charset="0"/>
            </a:rPr>
            <a:t>Hỏi:</a:t>
          </a:r>
          <a:r>
            <a:rPr lang="en-US" sz="1100" baseline="0">
              <a:latin typeface="Times New Roman" pitchFamily="18" charset="0"/>
              <a:ea typeface="Tahoma" pitchFamily="34" charset="0"/>
              <a:cs typeface="Times New Roman" pitchFamily="18" charset="0"/>
            </a:rPr>
            <a:t> Đây ạ. </a:t>
          </a:r>
        </a:p>
        <a:p>
          <a:r>
            <a:rPr lang="en-US" sz="1100" baseline="0">
              <a:latin typeface="Times New Roman" pitchFamily="18" charset="0"/>
              <a:ea typeface="Tahoma" pitchFamily="34" charset="0"/>
              <a:cs typeface="Times New Roman" pitchFamily="18" charset="0"/>
            </a:rPr>
            <a:t/>
          </a:r>
          <a:br>
            <a:rPr lang="en-US" sz="1100" baseline="0">
              <a:latin typeface="Times New Roman" pitchFamily="18" charset="0"/>
              <a:ea typeface="Tahoma" pitchFamily="34" charset="0"/>
              <a:cs typeface="Times New Roman" pitchFamily="18" charset="0"/>
            </a:rPr>
          </a:br>
          <a:r>
            <a:rPr lang="en-US" sz="1100" baseline="0">
              <a:latin typeface="Times New Roman" pitchFamily="18" charset="0"/>
              <a:ea typeface="Tahoma" pitchFamily="34" charset="0"/>
              <a:cs typeface="Times New Roman" pitchFamily="18" charset="0"/>
            </a:rPr>
            <a:t>Đáp: Mình có làm lại JD và xin gửi bạn kết quả KPI ở sheet sau</a:t>
          </a:r>
        </a:p>
        <a:p>
          <a:endParaRPr lang="en-US" sz="1100" baseline="0">
            <a:latin typeface="Times New Roman" pitchFamily="18" charset="0"/>
            <a:ea typeface="Tahoma" pitchFamily="34" charset="0"/>
            <a:cs typeface="Times New Roman" pitchFamily="18" charset="0"/>
          </a:endParaRPr>
        </a:p>
        <a:p>
          <a:r>
            <a:rPr lang="vi-VN" sz="1100">
              <a:latin typeface="Times New Roman" pitchFamily="18" charset="0"/>
              <a:ea typeface="Tahoma" pitchFamily="34" charset="0"/>
              <a:cs typeface="Times New Roman" pitchFamily="18" charset="0"/>
            </a:rPr>
            <a:t>Nguyễn Hùng Cường | kinhcan24 | Blognhansu.net.vn</a:t>
          </a:r>
          <a:endParaRPr lang="en-US" sz="1100">
            <a:latin typeface="Times New Roman" pitchFamily="18" charset="0"/>
            <a:ea typeface="Tahoma" pitchFamily="34" charset="0"/>
            <a:cs typeface="Times New Roman" pitchFamily="18" charset="0"/>
          </a:endParaRPr>
        </a:p>
        <a:p>
          <a:r>
            <a:rPr lang="en-US" sz="1100">
              <a:latin typeface="Times New Roman" pitchFamily="18" charset="0"/>
              <a:ea typeface="Tahoma" pitchFamily="34" charset="0"/>
              <a:cs typeface="Times New Roman" pitchFamily="18" charset="0"/>
            </a:rPr>
            <a:t>HRM consutant/</a:t>
          </a:r>
          <a:r>
            <a:rPr lang="en-US" sz="1100" baseline="0">
              <a:latin typeface="Times New Roman" pitchFamily="18" charset="0"/>
              <a:ea typeface="Tahoma" pitchFamily="34" charset="0"/>
              <a:cs typeface="Times New Roman" pitchFamily="18" charset="0"/>
            </a:rPr>
            <a:t> blogger</a:t>
          </a:r>
          <a:endParaRPr lang="vi-VN" sz="1100">
            <a:latin typeface="Times New Roman" pitchFamily="18" charset="0"/>
            <a:ea typeface="Tahoma" pitchFamily="34" charset="0"/>
            <a:cs typeface="Times New Roman"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247650</xdr:colOff>
      <xdr:row>0</xdr:row>
      <xdr:rowOff>133348</xdr:rowOff>
    </xdr:from>
    <xdr:to>
      <xdr:col>12</xdr:col>
      <xdr:colOff>476250</xdr:colOff>
      <xdr:row>93</xdr:row>
      <xdr:rowOff>0</xdr:rowOff>
    </xdr:to>
    <xdr:sp macro="" textlink="">
      <xdr:nvSpPr>
        <xdr:cNvPr id="2" name="TextBox 1"/>
        <xdr:cNvSpPr txBox="1"/>
      </xdr:nvSpPr>
      <xdr:spPr>
        <a:xfrm>
          <a:off x="247650" y="133348"/>
          <a:ext cx="8458200" cy="16697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itchFamily="18" charset="0"/>
              <a:ea typeface="+mn-ea"/>
              <a:cs typeface="Times New Roman" pitchFamily="18" charset="0"/>
            </a:rPr>
            <a:t>Hướng</a:t>
          </a:r>
          <a:r>
            <a:rPr lang="en-US" sz="1100" b="1" baseline="0">
              <a:solidFill>
                <a:schemeClr val="dk1"/>
              </a:solidFill>
              <a:effectLst/>
              <a:latin typeface="Times New Roman" pitchFamily="18" charset="0"/>
              <a:ea typeface="+mn-ea"/>
              <a:cs typeface="Times New Roman" pitchFamily="18" charset="0"/>
            </a:rPr>
            <a:t> dẫn xây dựng KPI</a:t>
          </a:r>
          <a:endParaRPr lang="vi-VN" sz="1100" b="1">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Để ra được file này, tôi tiến hành các bước sau:</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1:  Xác định mô tả công việc vị trí</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Bước 2: Có được mô tả công việc, tôi tiếp tục sử dụng phương pháp JD – KPI để lọc ra các thước đo hiệu quả công việc. Chúng ta chỉ cần đặt câu hỏi: “Công việc …., như thế nào là đạt về mặt số lượng, chất lượng, thời gian, chi phí?” Từ câu trả lời gõ lại vào ô diễn đạt bằng lời. Có yêu cầu bằng lời, tôi phiên đổi ra thước đo. Quanh đi quẩn lại thì KPI thường chỉ có đâu đó 3 loại thước đo: Số, tỷ lệ, thời gian</a:t>
          </a:r>
        </a:p>
        <a:p>
          <a:r>
            <a:rPr lang="en-US" sz="1100" b="0">
              <a:solidFill>
                <a:schemeClr val="dk1"/>
              </a:solidFill>
              <a:effectLst/>
              <a:latin typeface="Times New Roman" pitchFamily="18" charset="0"/>
              <a:ea typeface="+mn-ea"/>
              <a:cs typeface="Times New Roman" pitchFamily="18" charset="0"/>
            </a:rPr>
            <a:t/>
          </a:r>
          <a:br>
            <a:rPr lang="en-US" sz="1100" b="0">
              <a:solidFill>
                <a:schemeClr val="dk1"/>
              </a:solidFill>
              <a:effectLst/>
              <a:latin typeface="Times New Roman" pitchFamily="18" charset="0"/>
              <a:ea typeface="+mn-ea"/>
              <a:cs typeface="Times New Roman" pitchFamily="18" charset="0"/>
            </a:rPr>
          </a:br>
          <a:r>
            <a:rPr lang="en-US" sz="1100" b="0">
              <a:solidFill>
                <a:schemeClr val="dk1"/>
              </a:solidFill>
              <a:effectLst/>
              <a:latin typeface="Times New Roman" pitchFamily="18" charset="0"/>
              <a:ea typeface="+mn-ea"/>
              <a:cs typeface="Times New Roman" pitchFamily="18" charset="0"/>
            </a:rPr>
            <a:t>C</a:t>
          </a:r>
          <a:r>
            <a:rPr lang="vi-VN" sz="1100" b="0">
              <a:solidFill>
                <a:schemeClr val="dk1"/>
              </a:solidFill>
              <a:effectLst/>
              <a:latin typeface="Times New Roman" pitchFamily="18" charset="0"/>
              <a:ea typeface="+mn-ea"/>
              <a:cs typeface="Times New Roman" pitchFamily="18" charset="0"/>
            </a:rPr>
            <a:t>ứ tẩn mẩn làm từng công việc một, khi hoàn thiện, tôi tiếp tục bước sang bước 4.</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3: Tôi nhặt các thước đo và kỳ vọng vào bảng thư viện KPI của vị trí. </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4: Có thư viện KPI của vị trí, tôi tiến hành rút KPI gọn lại với các bước nhỏ sau:</a:t>
          </a:r>
        </a:p>
        <a:p>
          <a:r>
            <a:rPr lang="vi-VN" sz="1100" b="0">
              <a:solidFill>
                <a:schemeClr val="dk1"/>
              </a:solidFill>
              <a:effectLst/>
              <a:latin typeface="Times New Roman" pitchFamily="18" charset="0"/>
              <a:ea typeface="+mn-ea"/>
              <a:cs typeface="Times New Roman" pitchFamily="18" charset="0"/>
            </a:rPr>
            <a:t>Bc4.1 : Rút gọn với nguyên tắc</a:t>
          </a:r>
        </a:p>
        <a:p>
          <a:r>
            <a:rPr lang="vi-VN" sz="1100" b="0">
              <a:solidFill>
                <a:schemeClr val="dk1"/>
              </a:solidFill>
              <a:effectLst/>
              <a:latin typeface="Times New Roman" pitchFamily="18" charset="0"/>
              <a:ea typeface="+mn-ea"/>
              <a:cs typeface="Times New Roman" pitchFamily="18" charset="0"/>
            </a:rPr>
            <a:t>- Nguyên tắc chung:</a:t>
          </a:r>
        </a:p>
        <a:p>
          <a:r>
            <a:rPr lang="vi-VN" sz="1100" b="0">
              <a:solidFill>
                <a:schemeClr val="dk1"/>
              </a:solidFill>
              <a:effectLst/>
              <a:latin typeface="Times New Roman" pitchFamily="18" charset="0"/>
              <a:ea typeface="+mn-ea"/>
              <a:cs typeface="Times New Roman" pitchFamily="18" charset="0"/>
            </a:rPr>
            <a:t>1. Dưới 8 KPI cho mỗi vị trí</a:t>
          </a:r>
        </a:p>
        <a:p>
          <a:r>
            <a:rPr lang="vi-VN" sz="1100" b="0">
              <a:solidFill>
                <a:schemeClr val="dk1"/>
              </a:solidFill>
              <a:effectLst/>
              <a:latin typeface="Times New Roman" pitchFamily="18" charset="0"/>
              <a:ea typeface="+mn-ea"/>
              <a:cs typeface="Times New Roman" pitchFamily="18" charset="0"/>
            </a:rPr>
            <a:t>2. Giữa lại thước đo SMART (cân đo đong đếm được)</a:t>
          </a:r>
        </a:p>
        <a:p>
          <a:r>
            <a:rPr lang="vi-VN" sz="1100" b="0">
              <a:solidFill>
                <a:schemeClr val="dk1"/>
              </a:solidFill>
              <a:effectLst/>
              <a:latin typeface="Times New Roman" pitchFamily="18" charset="0"/>
              <a:ea typeface="+mn-ea"/>
              <a:cs typeface="Times New Roman" pitchFamily="18" charset="0"/>
            </a:rPr>
            <a:t>3. Giữ lại các thước đo có tích cực tạo động lực (củ cà rốt)</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 Nguyên tắc rút cho vị trí trưởng</a:t>
          </a:r>
        </a:p>
        <a:p>
          <a:r>
            <a:rPr lang="vi-VN" sz="1100" b="0">
              <a:solidFill>
                <a:schemeClr val="dk1"/>
              </a:solidFill>
              <a:effectLst/>
              <a:latin typeface="Times New Roman" pitchFamily="18" charset="0"/>
              <a:ea typeface="+mn-ea"/>
              <a:cs typeface="Times New Roman" pitchFamily="18" charset="0"/>
            </a:rPr>
            <a:t>1. Giữ lại chỉ số Chiến lược</a:t>
          </a:r>
        </a:p>
        <a:p>
          <a:r>
            <a:rPr lang="vi-VN" sz="1100" b="0">
              <a:solidFill>
                <a:schemeClr val="dk1"/>
              </a:solidFill>
              <a:effectLst/>
              <a:latin typeface="Times New Roman" pitchFamily="18" charset="0"/>
              <a:ea typeface="+mn-ea"/>
              <a:cs typeface="Times New Roman" pitchFamily="18" charset="0"/>
            </a:rPr>
            <a:t>2. Giữ lại chỉ số KEY</a:t>
          </a:r>
        </a:p>
        <a:p>
          <a:r>
            <a:rPr lang="vi-VN" sz="1100" b="0">
              <a:solidFill>
                <a:schemeClr val="dk1"/>
              </a:solidFill>
              <a:effectLst/>
              <a:latin typeface="Times New Roman" pitchFamily="18" charset="0"/>
              <a:ea typeface="+mn-ea"/>
              <a:cs typeface="Times New Roman" pitchFamily="18" charset="0"/>
            </a:rPr>
            <a:t>3. Giữ lại chỉ số Khắc phục vấn đề tồn tại trong công việc</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 Nguyên tắc rút cho vị trí nhân viên</a:t>
          </a:r>
        </a:p>
        <a:p>
          <a:r>
            <a:rPr lang="vi-VN" sz="1100" b="0">
              <a:solidFill>
                <a:schemeClr val="dk1"/>
              </a:solidFill>
              <a:effectLst/>
              <a:latin typeface="Times New Roman" pitchFamily="18" charset="0"/>
              <a:ea typeface="+mn-ea"/>
              <a:cs typeface="Times New Roman" pitchFamily="18" charset="0"/>
            </a:rPr>
            <a:t>1. Giữ lại chỉ số Nhiệm vụ</a:t>
          </a:r>
        </a:p>
        <a:p>
          <a:r>
            <a:rPr lang="vi-VN" sz="1100" b="0">
              <a:solidFill>
                <a:schemeClr val="dk1"/>
              </a:solidFill>
              <a:effectLst/>
              <a:latin typeface="Times New Roman" pitchFamily="18" charset="0"/>
              <a:ea typeface="+mn-ea"/>
              <a:cs typeface="Times New Roman" pitchFamily="18" charset="0"/>
            </a:rPr>
            <a:t>2. Giữ lại chỉ số KEY</a:t>
          </a:r>
        </a:p>
        <a:p>
          <a:r>
            <a:rPr lang="vi-VN" sz="1100" b="0">
              <a:solidFill>
                <a:schemeClr val="dk1"/>
              </a:solidFill>
              <a:effectLst/>
              <a:latin typeface="Times New Roman" pitchFamily="18" charset="0"/>
              <a:ea typeface="+mn-ea"/>
              <a:cs typeface="Times New Roman" pitchFamily="18" charset="0"/>
            </a:rPr>
            <a:t>3. Giữ lại chỉ số Khắc phục vấn đề tồn tại trong công việc</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Bước 4.2 Sau khi rút gọn rồi, thì tiếp tục tùy vào quan điểm tổ chức sẽ đưa thêm các thước đo khác vào thẻ KPI. Ví dụ:</a:t>
          </a:r>
        </a:p>
        <a:p>
          <a:r>
            <a:rPr lang="vi-VN" sz="1100" b="0">
              <a:solidFill>
                <a:schemeClr val="dk1"/>
              </a:solidFill>
              <a:effectLst/>
              <a:latin typeface="Times New Roman" pitchFamily="18" charset="0"/>
              <a:ea typeface="+mn-ea"/>
              <a:cs typeface="Times New Roman" pitchFamily="18" charset="0"/>
            </a:rPr>
            <a:t>- Nếu quan điểm nhân viên cần phải "phát triển" thì thêm thước đo phát triển.</a:t>
          </a:r>
        </a:p>
        <a:p>
          <a:r>
            <a:rPr lang="vi-VN" sz="1100" b="0">
              <a:solidFill>
                <a:schemeClr val="dk1"/>
              </a:solidFill>
              <a:effectLst/>
              <a:latin typeface="Times New Roman" pitchFamily="18" charset="0"/>
              <a:ea typeface="+mn-ea"/>
              <a:cs typeface="Times New Roman" pitchFamily="18" charset="0"/>
            </a:rPr>
            <a:t>- Nếu quan điểm nhân viên cần phải "tuân thủ nội quy" thì cần thêm vào thước đo hành vi văn hóa</a:t>
          </a:r>
        </a:p>
        <a:p>
          <a:r>
            <a:rPr lang="vi-VN" sz="1100" b="0">
              <a:solidFill>
                <a:schemeClr val="dk1"/>
              </a:solidFill>
              <a:effectLst/>
              <a:latin typeface="Times New Roman" pitchFamily="18" charset="0"/>
              <a:ea typeface="+mn-ea"/>
              <a:cs typeface="Times New Roman" pitchFamily="18" charset="0"/>
            </a:rPr>
            <a:t>- Nếu quan điểm nhân viên cần phải "tham gia các công việc của phòng" thì thêm vào thước đo hoàn thành công việc phòng</a:t>
          </a:r>
        </a:p>
        <a:p>
          <a:r>
            <a:rPr lang="vi-VN" sz="1100" b="0">
              <a:solidFill>
                <a:schemeClr val="dk1"/>
              </a:solidFill>
              <a:effectLst/>
              <a:latin typeface="Times New Roman" pitchFamily="18" charset="0"/>
              <a:ea typeface="+mn-ea"/>
              <a:cs typeface="Times New Roman" pitchFamily="18" charset="0"/>
            </a:rPr>
            <a:t>- Nếu quan điểm nhân viên cẩn phải "sáng tạo" thì thêm vào các thước đo cải tiến sáng tạo</a:t>
          </a:r>
        </a:p>
        <a:p>
          <a:r>
            <a:rPr lang="vi-VN" sz="1100" b="0">
              <a:solidFill>
                <a:schemeClr val="dk1"/>
              </a:solidFill>
              <a:effectLst/>
              <a:latin typeface="Times New Roman" pitchFamily="18" charset="0"/>
              <a:ea typeface="+mn-ea"/>
              <a:cs typeface="Times New Roman" pitchFamily="18" charset="0"/>
            </a:rPr>
            <a:t>- Nếu quan điểm nhân viên cần phải "chủ động lên thước đo" thì thêm vào ô các thước đo chủ động</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Bước 5 Lựa chọn chỉ số KPI xong thì đến phần tiếp theo là ứng dụng và xây dựng hệ thống theo dõi dữ liệu, quy trình và báo cáo. Tức là trả lời được 6W - 1H:</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Làm cái gì (What)</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Why (tại sao)</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Which (cái gì)</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Ai (Who)</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Ở đâu (Where)</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Khi nào (When)</a:t>
          </a:r>
          <a:br>
            <a:rPr lang="vi-VN" sz="1100" b="0">
              <a:solidFill>
                <a:schemeClr val="dk1"/>
              </a:solidFill>
              <a:effectLst/>
              <a:latin typeface="Times New Roman" pitchFamily="18" charset="0"/>
              <a:ea typeface="+mn-ea"/>
              <a:cs typeface="Times New Roman" pitchFamily="18" charset="0"/>
            </a:rPr>
          </a:br>
          <a:r>
            <a:rPr lang="vi-VN" sz="1100" b="0">
              <a:solidFill>
                <a:schemeClr val="dk1"/>
              </a:solidFill>
              <a:effectLst/>
              <a:latin typeface="Times New Roman" pitchFamily="18" charset="0"/>
              <a:ea typeface="+mn-ea"/>
              <a:cs typeface="Times New Roman" pitchFamily="18" charset="0"/>
            </a:rPr>
            <a:t>- Làm như thế nào (How)</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Vậy đó các bước làm để giải quyết đầu bài đã xong. Xin mời cả nhà cùng xem file kết quả.</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Ngoài ra, nếu muốn đọc thêm các bài tương tự, thân mời anh chị em cùng đọc:</a:t>
          </a:r>
        </a:p>
        <a:p>
          <a:r>
            <a:rPr lang="vi-VN" sz="1100" b="0">
              <a:solidFill>
                <a:schemeClr val="dk1"/>
              </a:solidFill>
              <a:effectLst/>
              <a:latin typeface="Times New Roman" pitchFamily="18" charset="0"/>
              <a:ea typeface="+mn-ea"/>
              <a:cs typeface="Times New Roman" pitchFamily="18" charset="0"/>
            </a:rPr>
            <a:t>- Setup kpi – chuyện không của riêng ai: http://blognhansu.net.vn/2021/10/03/setup-kpi-chuyen-khong-cua-rieng-ai/</a:t>
          </a:r>
        </a:p>
        <a:p>
          <a:r>
            <a:rPr lang="vi-VN" sz="1100" b="0">
              <a:solidFill>
                <a:schemeClr val="dk1"/>
              </a:solidFill>
              <a:effectLst/>
              <a:latin typeface="Times New Roman" pitchFamily="18" charset="0"/>
              <a:ea typeface="+mn-ea"/>
              <a:cs typeface="Times New Roman" pitchFamily="18" charset="0"/>
            </a:rPr>
            <a:t>- Xây dựng KPI tắt (“dối”) như thế nào cho nhanh?: http://blognhansu.net.vn/2019/07/19/xay-dung-kpi-tat-doi-nhu-the-nao-cho-nhanh/</a:t>
          </a:r>
        </a:p>
        <a:p>
          <a:r>
            <a:rPr lang="vi-VN" sz="1100" b="0">
              <a:solidFill>
                <a:schemeClr val="dk1"/>
              </a:solidFill>
              <a:effectLst/>
              <a:latin typeface="Times New Roman" pitchFamily="18" charset="0"/>
              <a:ea typeface="+mn-ea"/>
              <a:cs typeface="Times New Roman" pitchFamily="18" charset="0"/>
            </a:rPr>
            <a:t>- Cách nào để đo lường KPI khách quan và chính xác?: http://blognhansu.net.vn/2021/10/24/cach-nao-de-do-luong-kpi-khach-quan-va-chinh-xac/</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Thực ra, để ra được thẻ KPI cho từng vị trí, nếu đúng và đầy đủ như cách tôi làm thì sẽ giống lưu đồ sau với 3 bước lớn:</a:t>
          </a:r>
        </a:p>
        <a:p>
          <a:r>
            <a:rPr lang="vi-VN" sz="1100" b="0">
              <a:solidFill>
                <a:schemeClr val="dk1"/>
              </a:solidFill>
              <a:effectLst/>
              <a:latin typeface="Times New Roman" pitchFamily="18" charset="0"/>
              <a:ea typeface="+mn-ea"/>
              <a:cs typeface="Times New Roman" pitchFamily="18" charset="0"/>
            </a:rPr>
            <a:t>- Bước 1: Sử dụng phương pháp BSC – KPI để tìm ra thẻ BSC cho công ty (KPI cho CEO). Từ đó phân bổ thước đo và chỉ tiêu từ thẻ BSC xuống các bộ phận.</a:t>
          </a:r>
        </a:p>
        <a:p>
          <a:r>
            <a:rPr lang="vi-VN" sz="1100" b="0">
              <a:solidFill>
                <a:schemeClr val="dk1"/>
              </a:solidFill>
              <a:effectLst/>
              <a:latin typeface="Times New Roman" pitchFamily="18" charset="0"/>
              <a:ea typeface="+mn-ea"/>
              <a:cs typeface="Times New Roman" pitchFamily="18" charset="0"/>
            </a:rPr>
            <a:t>- Bước 2: Sử dụng phương pháp JD – KPI để tìm ra các thước đo KPI cho các chức năng (nhiệm vụ) của bộ phận</a:t>
          </a:r>
        </a:p>
        <a:p>
          <a:r>
            <a:rPr lang="vi-VN" sz="1100" b="0">
              <a:solidFill>
                <a:schemeClr val="dk1"/>
              </a:solidFill>
              <a:effectLst/>
              <a:latin typeface="Times New Roman" pitchFamily="18" charset="0"/>
              <a:ea typeface="+mn-ea"/>
              <a:cs typeface="Times New Roman" pitchFamily="18" charset="0"/>
            </a:rPr>
            <a:t>- Bước 3: Sau khi có thư viện KPI của bộ phận (KPI từ BSC và KPI từ chức năng) thì tiến hành rút gọn KPI cho các vị trí</a:t>
          </a:r>
        </a:p>
        <a:p>
          <a:endParaRPr lang="vi-VN" sz="1100" b="0">
            <a:solidFill>
              <a:schemeClr val="dk1"/>
            </a:solidFill>
            <a:effectLst/>
            <a:latin typeface="Times New Roman" pitchFamily="18" charset="0"/>
            <a:ea typeface="+mn-ea"/>
            <a:cs typeface="Times New Roman" pitchFamily="18" charset="0"/>
          </a:endParaRPr>
        </a:p>
        <a:p>
          <a:r>
            <a:rPr lang="vi-VN" sz="1100" b="0">
              <a:solidFill>
                <a:schemeClr val="dk1"/>
              </a:solidFill>
              <a:effectLst/>
              <a:latin typeface="Times New Roman" pitchFamily="18" charset="0"/>
              <a:ea typeface="+mn-ea"/>
              <a:cs typeface="Times New Roman" pitchFamily="18" charset="0"/>
            </a:rPr>
            <a:t>Nói nhanh là vậy nhưng để đi chi tiết thì phải đọc tầm 50 bài viết của tôi (tôi đang trong quá trình ra sách có biên tập lại cho anh chị em dễ đọc rồi). Như bình thường, tôi cần có tầm 7 buổi thực hành mới có thể hướng dẫn hết 3 bước trên. </a:t>
          </a:r>
        </a:p>
        <a:p>
          <a:r>
            <a:rPr lang="vi-VN" sz="1100" b="0">
              <a:solidFill>
                <a:schemeClr val="dk1"/>
              </a:solidFill>
              <a:effectLst/>
              <a:latin typeface="Times New Roman" pitchFamily="18" charset="0"/>
              <a:ea typeface="+mn-ea"/>
              <a:cs typeface="Times New Roman" pitchFamily="18" charset="0"/>
            </a:rPr>
            <a:t> </a:t>
          </a:r>
        </a:p>
        <a:p>
          <a:r>
            <a:rPr lang="vi-VN" sz="1100" b="0">
              <a:solidFill>
                <a:schemeClr val="dk1"/>
              </a:solidFill>
              <a:effectLst/>
              <a:latin typeface="Times New Roman" pitchFamily="18" charset="0"/>
              <a:ea typeface="+mn-ea"/>
              <a:cs typeface="Times New Roman" pitchFamily="18" charset="0"/>
            </a:rPr>
            <a:t>Bài cũng dài rồi, hi vọng chủ nhân của câu hỏi, đọc xong bài không còn mông lung nữa. Nếu vẫn còn mông lung mặc dù đã có bài viết và file hướng dẫn thì có lẽ bạn nên theo khóa học cầm tay chỉ việc của tôi. (Đoạn này là PR khóa học) Khi tham gia khóa học, bạn sẽ đi đủ cả 3 bước và được thực hành trên mô hình giả định theo phương pháp từng bước 1. Hẹn gặp bạn ở khóa học sắp tới.</a:t>
          </a:r>
        </a:p>
        <a:p>
          <a:endParaRPr lang="vi-VN" sz="1100" b="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a:t>
          </a:r>
        </a:p>
        <a:p>
          <a:r>
            <a:rPr lang="vi-VN" sz="1100" b="1">
              <a:solidFill>
                <a:schemeClr val="dk1"/>
              </a:solidFill>
              <a:effectLst/>
              <a:latin typeface="Times New Roman" pitchFamily="18" charset="0"/>
              <a:ea typeface="+mn-ea"/>
              <a:cs typeface="Times New Roman" pitchFamily="18" charset="0"/>
            </a:rPr>
            <a:t>Học viện Nhân sư trân trọng thông báo Mở lớp “Kỹ thuật xây dựng và triển khai BSC&amp;KPI online”. Khóa học dự kiến khai giảng thứ 3. Thân mời Anh chị em cùng đăng ký tham dự.</a:t>
          </a:r>
          <a:r>
            <a:rPr lang="en-US" sz="1100" b="1">
              <a:solidFill>
                <a:schemeClr val="dk1"/>
              </a:solidFill>
              <a:effectLst/>
              <a:latin typeface="Times New Roman" pitchFamily="18" charset="0"/>
              <a:ea typeface="+mn-ea"/>
              <a:cs typeface="Times New Roman" pitchFamily="18" charset="0"/>
            </a:rPr>
            <a:t/>
          </a:r>
          <a:br>
            <a:rPr lang="en-US" sz="1100" b="1">
              <a:solidFill>
                <a:schemeClr val="dk1"/>
              </a:solidFill>
              <a:effectLst/>
              <a:latin typeface="Times New Roman" pitchFamily="18" charset="0"/>
              <a:ea typeface="+mn-ea"/>
              <a:cs typeface="Times New Roman" pitchFamily="18" charset="0"/>
            </a:rPr>
          </a:br>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 Thông tin chi tiết khóa học: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Th.ời lượng: </a:t>
          </a:r>
          <a:r>
            <a:rPr lang="vi-VN" sz="1100">
              <a:solidFill>
                <a:schemeClr val="dk1"/>
              </a:solidFill>
              <a:effectLst/>
              <a:latin typeface="Times New Roman" pitchFamily="18" charset="0"/>
              <a:ea typeface="+mn-ea"/>
              <a:cs typeface="Times New Roman" pitchFamily="18" charset="0"/>
            </a:rPr>
            <a:t>5 – 7 b.uổi online trên phần mềm Zoom.</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Th.ời gian:</a:t>
          </a:r>
          <a:r>
            <a:rPr lang="vi-VN" sz="1100">
              <a:solidFill>
                <a:schemeClr val="dk1"/>
              </a:solidFill>
              <a:effectLst/>
              <a:latin typeface="Times New Roman" pitchFamily="18" charset="0"/>
              <a:ea typeface="+mn-ea"/>
              <a:cs typeface="Times New Roman" pitchFamily="18" charset="0"/>
            </a:rPr>
            <a:t> Tối 19h00 – 21h00 thứ 3, thứ 5 hàng tuần.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Khai giảng buổi 1: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Ch.i ph.í:</a:t>
          </a:r>
          <a:r>
            <a:rPr lang="vi-VN" sz="1100">
              <a:solidFill>
                <a:schemeClr val="dk1"/>
              </a:solidFill>
              <a:effectLst/>
              <a:latin typeface="Times New Roman" pitchFamily="18" charset="0"/>
              <a:ea typeface="+mn-ea"/>
              <a:cs typeface="Times New Roman" pitchFamily="18" charset="0"/>
            </a:rPr>
            <a:t> 2.5 tri.ệu/ khóa (Gi.ảm 2O phần trăm đối với học vi.ên từng là họ.c viên lớp Giải mã hoặc đó.ng sớm trước 5 ngày hoặc từ 3 người trở lên)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Chi tiết về khóa học vui lòng xem thêm tại :</a:t>
          </a:r>
          <a:r>
            <a:rPr lang="vi-VN" sz="1100">
              <a:solidFill>
                <a:schemeClr val="dk1"/>
              </a:solidFill>
              <a:effectLst/>
              <a:latin typeface="Times New Roman" pitchFamily="18" charset="0"/>
              <a:ea typeface="+mn-ea"/>
              <a:cs typeface="Times New Roman" pitchFamily="18" charset="0"/>
            </a:rPr>
            <a:t> http://daotaonhansu.net/ky-thuat-xay-dung-bsc-kpi/</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 Hình ảnh của lớp trước (G10): </a:t>
          </a:r>
          <a:r>
            <a:rPr lang="vi-VN" sz="1100" u="sng">
              <a:solidFill>
                <a:schemeClr val="dk1"/>
              </a:solidFill>
              <a:effectLst/>
              <a:latin typeface="Times New Roman" pitchFamily="18" charset="0"/>
              <a:ea typeface="+mn-ea"/>
              <a:cs typeface="Times New Roman" pitchFamily="18" charset="0"/>
              <a:hlinkClick xmlns:r="http://schemas.openxmlformats.org/officeDocument/2006/relationships" r:id=""/>
            </a:rPr>
            <a:t>http://daotaonhansu.net/?p=784 </a:t>
          </a:r>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Huấn luyện viên:</a:t>
          </a:r>
          <a:r>
            <a:rPr lang="vi-VN" sz="1100">
              <a:solidFill>
                <a:schemeClr val="dk1"/>
              </a:solidFill>
              <a:effectLst/>
              <a:latin typeface="Times New Roman" pitchFamily="18" charset="0"/>
              <a:ea typeface="+mn-ea"/>
              <a:cs typeface="Times New Roman" pitchFamily="18" charset="0"/>
            </a:rPr>
            <a:t> Mr Nguyễn Hùng Cường – Tư vấn tái tạo Hệ thống QTNS. Để biết hơn về kinh nghiệm triển khai KPI của Cường, vui lòng xem seri các bài ở dưới cùng.</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 Điểm đặc biệt của lớp: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thực hành theo phương pháp TỪNG BƯỚC MỘT trên MÔ HÌNH DOANH NGHIỆP giả định CỦA HỌC VIÊN</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sẽ được học lại qua video quay trực tiếp.</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Học viên sẽ nhận được sản ph.ẩm sau từng buổi và các biểu mẫu ứng dụng, file ứng dụng thực tế của công ty.</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Các bạn đã từng tham gia các khóa học trước học lại lớp BSC&amp;KPI ho.àn toàn mi.ễn p.hí.</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II. ĐĂNG KÝ:</a:t>
          </a:r>
          <a:endParaRPr lang="en-US" sz="1100" b="1">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1. Đăng ký online</a:t>
          </a:r>
          <a:r>
            <a:rPr lang="vi-VN" sz="1100">
              <a:solidFill>
                <a:schemeClr val="dk1"/>
              </a:solidFill>
              <a:effectLst/>
              <a:latin typeface="Times New Roman" pitchFamily="18" charset="0"/>
              <a:ea typeface="+mn-ea"/>
              <a:cs typeface="Times New Roman" pitchFamily="18" charset="0"/>
            </a:rPr>
            <a:t>: </a:t>
          </a:r>
          <a:r>
            <a:rPr lang="vi-VN" sz="1100" u="sng">
              <a:solidFill>
                <a:schemeClr val="dk1"/>
              </a:solidFill>
              <a:effectLst/>
              <a:latin typeface="Times New Roman" pitchFamily="18" charset="0"/>
              <a:ea typeface="+mn-ea"/>
              <a:cs typeface="Times New Roman" pitchFamily="18" charset="0"/>
              <a:hlinkClick xmlns:r="http://schemas.openxmlformats.org/officeDocument/2006/relationships" r:id=""/>
            </a:rPr>
            <a:t>https://bit.ly/3FotujQ</a:t>
          </a:r>
          <a:r>
            <a:rPr lang="vi-VN" sz="1100">
              <a:solidFill>
                <a:schemeClr val="dk1"/>
              </a:solidFill>
              <a:effectLst/>
              <a:latin typeface="Times New Roman" pitchFamily="18" charset="0"/>
              <a:ea typeface="+mn-ea"/>
              <a:cs typeface="Times New Roman" pitchFamily="18" charset="0"/>
            </a:rPr>
            <a:t> </a:t>
          </a:r>
          <a:br>
            <a:rPr lang="vi-VN" sz="1100">
              <a:solidFill>
                <a:schemeClr val="dk1"/>
              </a:solidFill>
              <a:effectLst/>
              <a:latin typeface="Times New Roman" pitchFamily="18" charset="0"/>
              <a:ea typeface="+mn-ea"/>
              <a:cs typeface="Times New Roman" pitchFamily="18" charset="0"/>
            </a:rPr>
          </a:br>
          <a:r>
            <a:rPr lang="vi-VN" sz="1100" b="1">
              <a:solidFill>
                <a:schemeClr val="dk1"/>
              </a:solidFill>
              <a:effectLst/>
              <a:latin typeface="Times New Roman" pitchFamily="18" charset="0"/>
              <a:ea typeface="+mn-ea"/>
              <a:cs typeface="Times New Roman" pitchFamily="18" charset="0"/>
            </a:rPr>
            <a:t>2. Đăng ký trực tiếp:</a:t>
          </a:r>
          <a:r>
            <a:rPr lang="vi-VN" sz="1100">
              <a:solidFill>
                <a:schemeClr val="dk1"/>
              </a:solidFill>
              <a:effectLst/>
              <a:latin typeface="Times New Roman" pitchFamily="18" charset="0"/>
              <a:ea typeface="+mn-ea"/>
              <a:cs typeface="Times New Roman" pitchFamily="18" charset="0"/>
            </a:rPr>
            <a:t> Ms Đỗ Ngọc Mai – Thành viên BQT HrShare | Phụ trách Chăm sóc Cộng đồng – Điện thoại : 083.88.33616/ Zalo: 036.9904.004 – maidn.kc24@gmail.com</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b="1">
              <a:solidFill>
                <a:schemeClr val="dk1"/>
              </a:solidFill>
              <a:effectLst/>
              <a:latin typeface="Times New Roman" pitchFamily="18" charset="0"/>
              <a:ea typeface="+mn-ea"/>
              <a:cs typeface="Times New Roman" pitchFamily="18" charset="0"/>
            </a:rPr>
            <a:t>III. Hoàn tất “Đăng ký” bằng cách chuyển khoản giữ chỗ theo bước sau: </a:t>
          </a:r>
          <a:r>
            <a:rPr lang="vi-VN" sz="1100">
              <a:solidFill>
                <a:schemeClr val="dk1"/>
              </a:solidFill>
              <a:effectLst/>
              <a:latin typeface="Times New Roman" pitchFamily="18" charset="0"/>
              <a:ea typeface="+mn-ea"/>
              <a:cs typeface="Times New Roman" pitchFamily="18" charset="0"/>
            </a:rPr>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Noi dung: Ho ten + Dien Thoai + Email + BSCKPIOLG12 + UH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Vao tai khoan sau: Nguyen Hung Cuong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Vietcombank số tk: 0011004039312 so giao dich Vietcombank Ngo Quyen chi nhanh Ha Noi;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 So tien: 2,500,000/ 5 – 7 buổi (Giảm 20% VND đối với học viên từng là học viên lớp Giải mã hoặc chuyển khoản trước 5 ngày hoặc đăng ký theo nhóm 3 người trở lên)</a:t>
          </a:r>
          <a:endParaRPr lang="en-US" sz="1100">
            <a:solidFill>
              <a:schemeClr val="dk1"/>
            </a:solidFill>
            <a:effectLst/>
            <a:latin typeface="Times New Roman" pitchFamily="18" charset="0"/>
            <a:ea typeface="+mn-ea"/>
            <a:cs typeface="Times New Roman" pitchFamily="18" charset="0"/>
          </a:endParaRPr>
        </a:p>
        <a:p>
          <a:endParaRPr lang="vi-VN" sz="1100">
            <a:solidFill>
              <a:schemeClr val="dk1"/>
            </a:solidFill>
            <a:effectLst/>
            <a:latin typeface="Times New Roman" pitchFamily="18" charset="0"/>
            <a:ea typeface="+mn-ea"/>
            <a:cs typeface="Times New Roman" pitchFamily="18" charset="0"/>
          </a:endParaRPr>
        </a:p>
        <a:p>
          <a:r>
            <a:rPr lang="vi-VN" sz="1100">
              <a:solidFill>
                <a:schemeClr val="dk1"/>
              </a:solidFill>
              <a:effectLst/>
              <a:latin typeface="Times New Roman" pitchFamily="18" charset="0"/>
              <a:ea typeface="+mn-ea"/>
              <a:cs typeface="Times New Roman" pitchFamily="18" charset="0"/>
            </a:rPr>
            <a:t>Trân trọng, </a:t>
          </a:r>
          <a:br>
            <a:rPr lang="vi-VN" sz="1100">
              <a:solidFill>
                <a:schemeClr val="dk1"/>
              </a:solidFill>
              <a:effectLst/>
              <a:latin typeface="Times New Roman" pitchFamily="18" charset="0"/>
              <a:ea typeface="+mn-ea"/>
              <a:cs typeface="Times New Roman" pitchFamily="18" charset="0"/>
            </a:rPr>
          </a:br>
          <a:r>
            <a:rPr lang="vi-VN" sz="1100">
              <a:solidFill>
                <a:schemeClr val="dk1"/>
              </a:solidFill>
              <a:effectLst/>
              <a:latin typeface="Times New Roman" pitchFamily="18" charset="0"/>
              <a:ea typeface="+mn-ea"/>
              <a:cs typeface="Times New Roman" pitchFamily="18" charset="0"/>
            </a:rPr>
            <a:t>Học viện Nhân sư</a:t>
          </a:r>
          <a:endParaRPr lang="vi-VN" sz="110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F7" sqref="F7"/>
    </sheetView>
  </sheetViews>
  <sheetFormatPr defaultColWidth="9" defaultRowHeight="14.4"/>
  <cols>
    <col min="1" max="16384" width="9" style="104"/>
  </cols>
  <sheetData>
    <row r="1" spans="1:10">
      <c r="A1" s="143" t="s">
        <v>117</v>
      </c>
      <c r="B1" s="143"/>
      <c r="C1" s="143"/>
      <c r="D1" s="143"/>
      <c r="E1" s="143"/>
      <c r="F1" s="143"/>
      <c r="G1" s="143"/>
      <c r="H1" s="143"/>
      <c r="I1" s="143"/>
      <c r="J1" s="143"/>
    </row>
    <row r="2" spans="1:10">
      <c r="A2" s="105" t="s">
        <v>118</v>
      </c>
      <c r="B2" s="104" t="s">
        <v>122</v>
      </c>
      <c r="J2" s="106" t="s">
        <v>97</v>
      </c>
    </row>
    <row r="3" spans="1:10">
      <c r="A3" s="107" t="s">
        <v>119</v>
      </c>
    </row>
    <row r="4" spans="1:10">
      <c r="A4" s="108" t="s">
        <v>120</v>
      </c>
    </row>
    <row r="5" spans="1:10" ht="15.6">
      <c r="A5" s="119" t="s">
        <v>123</v>
      </c>
    </row>
    <row r="6" spans="1:10" ht="15.6">
      <c r="A6" s="120" t="s">
        <v>124</v>
      </c>
    </row>
    <row r="7" spans="1:10" ht="15.6">
      <c r="A7" s="120" t="s">
        <v>125</v>
      </c>
    </row>
    <row r="8" spans="1:10" ht="15.6">
      <c r="A8" s="120" t="s">
        <v>126</v>
      </c>
    </row>
    <row r="9" spans="1:10" ht="15.6">
      <c r="A9" s="120" t="s">
        <v>127</v>
      </c>
    </row>
    <row r="10" spans="1:10" ht="15.6">
      <c r="A10" s="120" t="s">
        <v>128</v>
      </c>
    </row>
    <row r="11" spans="1:10" ht="15.6">
      <c r="A11" s="120" t="s">
        <v>129</v>
      </c>
    </row>
    <row r="12" spans="1:10" ht="15.6">
      <c r="A12" s="120" t="s">
        <v>130</v>
      </c>
    </row>
    <row r="13" spans="1:10" ht="15.6">
      <c r="A13" s="120" t="s">
        <v>131</v>
      </c>
    </row>
    <row r="14" spans="1:10" ht="15.6">
      <c r="A14" s="120" t="s">
        <v>132</v>
      </c>
    </row>
    <row r="15" spans="1:10" ht="15.6">
      <c r="A15" s="120" t="s">
        <v>133</v>
      </c>
    </row>
    <row r="16" spans="1:10" ht="15.6">
      <c r="A16" s="120" t="s">
        <v>134</v>
      </c>
    </row>
    <row r="17" spans="1:2" ht="15.6">
      <c r="A17" s="120" t="s">
        <v>135</v>
      </c>
    </row>
    <row r="18" spans="1:2" ht="15.6">
      <c r="A18" s="120" t="s">
        <v>136</v>
      </c>
    </row>
    <row r="19" spans="1:2" ht="15.6">
      <c r="A19" s="120" t="s">
        <v>137</v>
      </c>
    </row>
    <row r="20" spans="1:2" ht="15.6">
      <c r="A20" s="120" t="s">
        <v>138</v>
      </c>
    </row>
    <row r="21" spans="1:2" ht="15.6">
      <c r="A21" s="120" t="s">
        <v>139</v>
      </c>
    </row>
    <row r="22" spans="1:2" ht="15.6">
      <c r="A22" s="120" t="s">
        <v>140</v>
      </c>
    </row>
    <row r="23" spans="1:2" ht="15.6">
      <c r="A23" s="120" t="s">
        <v>141</v>
      </c>
      <c r="B23" s="109"/>
    </row>
    <row r="24" spans="1:2" ht="15.6">
      <c r="A24" s="120" t="s">
        <v>142</v>
      </c>
      <c r="B24" s="109"/>
    </row>
    <row r="25" spans="1:2" ht="15.6">
      <c r="A25" s="120" t="s">
        <v>143</v>
      </c>
      <c r="B25" s="109"/>
    </row>
    <row r="26" spans="1:2" ht="15.6">
      <c r="A26" s="120" t="s">
        <v>144</v>
      </c>
      <c r="B26" s="109"/>
    </row>
    <row r="27" spans="1:2" ht="15.6">
      <c r="A27" s="120" t="s">
        <v>145</v>
      </c>
      <c r="B27" s="109"/>
    </row>
    <row r="28" spans="1:2" ht="15.6">
      <c r="A28" s="119" t="s">
        <v>146</v>
      </c>
      <c r="B28" s="109"/>
    </row>
    <row r="29" spans="1:2" ht="15.6">
      <c r="A29" s="120" t="s">
        <v>147</v>
      </c>
    </row>
    <row r="30" spans="1:2" ht="15.6">
      <c r="A30" s="120" t="s">
        <v>148</v>
      </c>
    </row>
    <row r="31" spans="1:2" ht="15.6">
      <c r="A31" s="120" t="s">
        <v>149</v>
      </c>
    </row>
    <row r="32" spans="1:2" ht="15.6">
      <c r="A32" s="120" t="s">
        <v>150</v>
      </c>
    </row>
    <row r="33" spans="1:1">
      <c r="A33" s="110"/>
    </row>
    <row r="34" spans="1:1">
      <c r="A34" s="110"/>
    </row>
    <row r="35" spans="1:1">
      <c r="A35" s="110"/>
    </row>
  </sheetData>
  <mergeCells count="1">
    <mergeCell ref="A1:J1"/>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6" sqref="O6"/>
    </sheetView>
  </sheetViews>
  <sheetFormatPr defaultColWidth="9" defaultRowHeight="14.4"/>
  <cols>
    <col min="1" max="16384" width="9" style="4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90"/>
  <sheetViews>
    <sheetView topLeftCell="A19" zoomScale="110" zoomScaleNormal="110" workbookViewId="0">
      <selection activeCell="A23" sqref="A23"/>
    </sheetView>
  </sheetViews>
  <sheetFormatPr defaultColWidth="9" defaultRowHeight="13.8"/>
  <cols>
    <col min="1" max="1" width="4.77734375" style="66" customWidth="1"/>
    <col min="2" max="10" width="11.44140625" style="66" customWidth="1"/>
    <col min="11" max="16384" width="9" style="32"/>
  </cols>
  <sheetData>
    <row r="1" spans="1:10">
      <c r="A1" s="172"/>
      <c r="B1" s="172"/>
      <c r="C1" s="184" t="s">
        <v>0</v>
      </c>
      <c r="D1" s="185"/>
      <c r="E1" s="185"/>
      <c r="F1" s="186"/>
      <c r="G1" s="181" t="s">
        <v>1</v>
      </c>
      <c r="H1" s="182"/>
      <c r="I1" s="182"/>
      <c r="J1" s="183"/>
    </row>
    <row r="2" spans="1:10">
      <c r="A2" s="172"/>
      <c r="B2" s="172"/>
      <c r="C2" s="187"/>
      <c r="D2" s="188"/>
      <c r="E2" s="188"/>
      <c r="F2" s="189"/>
      <c r="G2" s="181" t="s">
        <v>2</v>
      </c>
      <c r="H2" s="182"/>
      <c r="I2" s="182"/>
      <c r="J2" s="183"/>
    </row>
    <row r="3" spans="1:10">
      <c r="A3" s="172"/>
      <c r="B3" s="172"/>
      <c r="C3" s="187"/>
      <c r="D3" s="188"/>
      <c r="E3" s="188"/>
      <c r="F3" s="189"/>
      <c r="G3" s="181" t="s">
        <v>3</v>
      </c>
      <c r="H3" s="182"/>
      <c r="I3" s="182"/>
      <c r="J3" s="183"/>
    </row>
    <row r="4" spans="1:10">
      <c r="A4" s="172"/>
      <c r="B4" s="172"/>
      <c r="C4" s="190"/>
      <c r="D4" s="191"/>
      <c r="E4" s="191"/>
      <c r="F4" s="192"/>
      <c r="G4" s="181" t="s">
        <v>4</v>
      </c>
      <c r="H4" s="182"/>
      <c r="I4" s="182"/>
      <c r="J4" s="183"/>
    </row>
    <row r="5" spans="1:10">
      <c r="A5" s="173" t="s">
        <v>61</v>
      </c>
      <c r="B5" s="174"/>
      <c r="C5" s="193" t="str">
        <f>'Dau bai'!B2</f>
        <v>Trưởng nhóm Telesale</v>
      </c>
      <c r="D5" s="194"/>
      <c r="E5" s="194"/>
      <c r="F5" s="195"/>
      <c r="G5" s="42" t="s">
        <v>60</v>
      </c>
      <c r="H5" s="43"/>
      <c r="I5" s="43"/>
      <c r="J5" s="44"/>
    </row>
    <row r="6" spans="1:10" s="49" customFormat="1">
      <c r="A6" s="45"/>
      <c r="B6" s="45"/>
      <c r="C6" s="46"/>
      <c r="D6" s="46"/>
      <c r="E6" s="46"/>
      <c r="F6" s="46"/>
      <c r="G6" s="47"/>
      <c r="H6" s="48"/>
      <c r="I6" s="48"/>
      <c r="J6" s="30"/>
    </row>
    <row r="7" spans="1:10">
      <c r="A7" s="50" t="s">
        <v>5</v>
      </c>
      <c r="B7" s="175" t="s">
        <v>6</v>
      </c>
      <c r="C7" s="176"/>
      <c r="D7" s="176"/>
      <c r="E7" s="176"/>
      <c r="F7" s="176"/>
      <c r="G7" s="176"/>
      <c r="H7" s="176"/>
      <c r="I7" s="176"/>
      <c r="J7" s="177"/>
    </row>
    <row r="8" spans="1:10">
      <c r="A8" s="51" t="s">
        <v>7</v>
      </c>
      <c r="B8" s="178" t="s">
        <v>8</v>
      </c>
      <c r="C8" s="179"/>
      <c r="D8" s="179"/>
      <c r="E8" s="179"/>
      <c r="F8" s="179"/>
      <c r="G8" s="179"/>
      <c r="H8" s="179"/>
      <c r="I8" s="179"/>
      <c r="J8" s="180"/>
    </row>
    <row r="9" spans="1:10">
      <c r="A9" s="51" t="s">
        <v>9</v>
      </c>
      <c r="B9" s="52" t="s">
        <v>95</v>
      </c>
      <c r="C9" s="53"/>
      <c r="D9" s="53"/>
      <c r="E9" s="35"/>
      <c r="F9" s="53"/>
      <c r="G9" s="53"/>
      <c r="H9" s="53"/>
      <c r="I9" s="53"/>
      <c r="J9" s="54"/>
    </row>
    <row r="10" spans="1:10">
      <c r="A10" s="51" t="s">
        <v>10</v>
      </c>
      <c r="B10" s="52" t="s">
        <v>58</v>
      </c>
      <c r="C10" s="53"/>
      <c r="D10" s="53"/>
      <c r="E10" s="53"/>
      <c r="F10" s="53"/>
      <c r="G10" s="53"/>
      <c r="H10" s="53"/>
      <c r="I10" s="53"/>
      <c r="J10" s="54"/>
    </row>
    <row r="11" spans="1:10">
      <c r="A11" s="51" t="s">
        <v>11</v>
      </c>
      <c r="B11" s="52" t="s">
        <v>96</v>
      </c>
      <c r="C11" s="53"/>
      <c r="D11" s="53"/>
      <c r="E11" s="53"/>
      <c r="F11" s="53"/>
      <c r="G11" s="53"/>
      <c r="H11" s="53"/>
      <c r="I11" s="53"/>
      <c r="J11" s="54"/>
    </row>
    <row r="12" spans="1:10">
      <c r="A12" s="55" t="s">
        <v>12</v>
      </c>
      <c r="B12" s="196" t="s">
        <v>13</v>
      </c>
      <c r="C12" s="197"/>
      <c r="D12" s="197"/>
      <c r="E12" s="197"/>
      <c r="F12" s="197"/>
      <c r="G12" s="197"/>
      <c r="H12" s="197"/>
      <c r="I12" s="197"/>
      <c r="J12" s="198"/>
    </row>
    <row r="13" spans="1:10">
      <c r="A13" s="56"/>
      <c r="B13" s="57"/>
      <c r="C13" s="57"/>
      <c r="D13" s="57"/>
      <c r="E13" s="57"/>
      <c r="F13" s="57"/>
      <c r="G13" s="58"/>
      <c r="H13" s="58"/>
      <c r="I13" s="57"/>
      <c r="J13" s="59"/>
    </row>
    <row r="14" spans="1:10">
      <c r="A14" s="60" t="s">
        <v>14</v>
      </c>
      <c r="B14" s="178" t="s">
        <v>15</v>
      </c>
      <c r="C14" s="179"/>
      <c r="D14" s="179"/>
      <c r="E14" s="179"/>
      <c r="F14" s="179"/>
      <c r="G14" s="179"/>
      <c r="H14" s="179"/>
      <c r="I14" s="179"/>
      <c r="J14" s="180"/>
    </row>
    <row r="15" spans="1:10">
      <c r="A15" s="56"/>
      <c r="B15" s="57"/>
      <c r="C15" s="57"/>
      <c r="D15" s="57"/>
      <c r="E15" s="57"/>
      <c r="F15" s="57"/>
      <c r="G15" s="57"/>
      <c r="H15" s="57"/>
      <c r="I15" s="57"/>
      <c r="J15" s="59"/>
    </row>
    <row r="16" spans="1:10">
      <c r="A16" s="61" t="s">
        <v>16</v>
      </c>
      <c r="B16" s="202" t="s">
        <v>17</v>
      </c>
      <c r="C16" s="203"/>
      <c r="D16" s="203"/>
      <c r="E16" s="203"/>
      <c r="F16" s="203"/>
      <c r="G16" s="203"/>
      <c r="H16" s="203"/>
      <c r="I16" s="203"/>
      <c r="J16" s="204"/>
    </row>
    <row r="17" spans="1:10" s="63" customFormat="1">
      <c r="A17" s="62"/>
      <c r="B17" s="205"/>
      <c r="C17" s="206"/>
      <c r="D17" s="206"/>
      <c r="E17" s="206"/>
      <c r="F17" s="206"/>
      <c r="G17" s="206"/>
      <c r="H17" s="206"/>
      <c r="I17" s="206"/>
      <c r="J17" s="207"/>
    </row>
    <row r="18" spans="1:10" ht="31.5" customHeight="1">
      <c r="A18" s="61" t="s">
        <v>18</v>
      </c>
      <c r="B18" s="163" t="s">
        <v>19</v>
      </c>
      <c r="C18" s="164"/>
      <c r="D18" s="164"/>
      <c r="E18" s="164"/>
      <c r="F18" s="164"/>
      <c r="G18" s="165"/>
      <c r="H18" s="208" t="s">
        <v>56</v>
      </c>
      <c r="I18" s="209"/>
      <c r="J18" s="209"/>
    </row>
    <row r="19" spans="1:10" s="124" customFormat="1" ht="14.4">
      <c r="A19" s="121" t="s">
        <v>20</v>
      </c>
      <c r="B19" s="122" t="s">
        <v>151</v>
      </c>
      <c r="C19" s="123"/>
      <c r="D19" s="123"/>
      <c r="E19" s="123"/>
      <c r="F19" s="123"/>
      <c r="G19" s="123"/>
      <c r="H19" s="123"/>
      <c r="I19" s="123"/>
      <c r="J19" s="123"/>
    </row>
    <row r="20" spans="1:10" s="124" customFormat="1">
      <c r="A20" s="125">
        <v>1</v>
      </c>
      <c r="B20" s="210" t="s">
        <v>152</v>
      </c>
      <c r="C20" s="211"/>
      <c r="D20" s="211"/>
      <c r="E20" s="211"/>
      <c r="F20" s="212"/>
      <c r="G20" s="212"/>
      <c r="H20" s="160"/>
      <c r="I20" s="161"/>
      <c r="J20" s="162"/>
    </row>
    <row r="21" spans="1:10" s="124" customFormat="1">
      <c r="A21" s="125">
        <v>2</v>
      </c>
      <c r="B21" s="210" t="s">
        <v>153</v>
      </c>
      <c r="C21" s="211"/>
      <c r="D21" s="211"/>
      <c r="E21" s="211"/>
      <c r="F21" s="212"/>
      <c r="G21" s="212"/>
      <c r="H21" s="160"/>
      <c r="I21" s="161"/>
      <c r="J21" s="162"/>
    </row>
    <row r="22" spans="1:10" s="124" customFormat="1" ht="14.4">
      <c r="A22" s="121" t="s">
        <v>21</v>
      </c>
      <c r="B22" s="122" t="s">
        <v>154</v>
      </c>
      <c r="C22" s="123"/>
      <c r="D22" s="123"/>
      <c r="E22" s="123"/>
      <c r="F22" s="123"/>
      <c r="G22" s="123"/>
      <c r="H22" s="123"/>
      <c r="I22" s="123"/>
      <c r="J22" s="123"/>
    </row>
    <row r="23" spans="1:10" s="124" customFormat="1" ht="27" customHeight="1">
      <c r="A23" s="125">
        <v>1</v>
      </c>
      <c r="B23" s="159" t="s">
        <v>187</v>
      </c>
      <c r="C23" s="159"/>
      <c r="D23" s="159"/>
      <c r="E23" s="159"/>
      <c r="F23" s="159"/>
      <c r="G23" s="159"/>
      <c r="H23" s="160"/>
      <c r="I23" s="161"/>
      <c r="J23" s="162"/>
    </row>
    <row r="24" spans="1:10" s="124" customFormat="1">
      <c r="A24" s="125">
        <v>2</v>
      </c>
      <c r="B24" s="159" t="s">
        <v>188</v>
      </c>
      <c r="C24" s="159"/>
      <c r="D24" s="159"/>
      <c r="E24" s="159"/>
      <c r="F24" s="159"/>
      <c r="G24" s="159"/>
      <c r="H24" s="160"/>
      <c r="I24" s="161"/>
      <c r="J24" s="162"/>
    </row>
    <row r="25" spans="1:10" s="124" customFormat="1" ht="28.5" customHeight="1">
      <c r="A25" s="125">
        <v>3</v>
      </c>
      <c r="B25" s="159" t="s">
        <v>126</v>
      </c>
      <c r="C25" s="159"/>
      <c r="D25" s="159"/>
      <c r="E25" s="159"/>
      <c r="F25" s="159"/>
      <c r="G25" s="159"/>
      <c r="H25" s="160"/>
      <c r="I25" s="161"/>
      <c r="J25" s="162"/>
    </row>
    <row r="26" spans="1:10" s="124" customFormat="1">
      <c r="A26" s="125">
        <v>4</v>
      </c>
      <c r="B26" s="159" t="s">
        <v>127</v>
      </c>
      <c r="C26" s="159"/>
      <c r="D26" s="159"/>
      <c r="E26" s="159"/>
      <c r="F26" s="159"/>
      <c r="G26" s="159"/>
      <c r="H26" s="160"/>
      <c r="I26" s="161"/>
      <c r="J26" s="162"/>
    </row>
    <row r="27" spans="1:10" s="124" customFormat="1" ht="33" customHeight="1">
      <c r="A27" s="125">
        <v>5</v>
      </c>
      <c r="B27" s="159" t="s">
        <v>189</v>
      </c>
      <c r="C27" s="159"/>
      <c r="D27" s="159"/>
      <c r="E27" s="159"/>
      <c r="F27" s="159"/>
      <c r="G27" s="159"/>
      <c r="H27" s="160"/>
      <c r="I27" s="161"/>
      <c r="J27" s="162"/>
    </row>
    <row r="28" spans="1:10" s="126" customFormat="1" ht="14.4">
      <c r="A28" s="121" t="s">
        <v>155</v>
      </c>
      <c r="B28" s="122" t="s">
        <v>156</v>
      </c>
      <c r="C28" s="123"/>
      <c r="D28" s="123"/>
      <c r="E28" s="123"/>
      <c r="F28" s="123"/>
      <c r="G28" s="123"/>
      <c r="H28" s="123"/>
      <c r="I28" s="123"/>
      <c r="J28" s="123"/>
    </row>
    <row r="29" spans="1:10" s="126" customFormat="1">
      <c r="A29" s="127">
        <v>1</v>
      </c>
      <c r="B29" s="199" t="s">
        <v>157</v>
      </c>
      <c r="C29" s="200"/>
      <c r="D29" s="200"/>
      <c r="E29" s="200"/>
      <c r="F29" s="201"/>
      <c r="G29" s="201"/>
      <c r="H29" s="160"/>
      <c r="I29" s="161"/>
      <c r="J29" s="162"/>
    </row>
    <row r="30" spans="1:10" s="126" customFormat="1">
      <c r="A30" s="127">
        <v>2</v>
      </c>
      <c r="B30" s="166" t="s">
        <v>158</v>
      </c>
      <c r="C30" s="167"/>
      <c r="D30" s="167"/>
      <c r="E30" s="167"/>
      <c r="F30" s="168"/>
      <c r="G30" s="168"/>
      <c r="H30" s="160"/>
      <c r="I30" s="161"/>
      <c r="J30" s="162"/>
    </row>
    <row r="31" spans="1:10" s="126" customFormat="1">
      <c r="A31" s="127">
        <v>3</v>
      </c>
      <c r="B31" s="166" t="s">
        <v>159</v>
      </c>
      <c r="C31" s="167"/>
      <c r="D31" s="167"/>
      <c r="E31" s="167"/>
      <c r="F31" s="168"/>
      <c r="G31" s="168"/>
      <c r="H31" s="160"/>
      <c r="I31" s="161"/>
      <c r="J31" s="162"/>
    </row>
    <row r="32" spans="1:10" s="126" customFormat="1">
      <c r="A32" s="127">
        <v>4</v>
      </c>
      <c r="B32" s="169" t="s">
        <v>160</v>
      </c>
      <c r="C32" s="170"/>
      <c r="D32" s="170"/>
      <c r="E32" s="170"/>
      <c r="F32" s="171"/>
      <c r="G32" s="171"/>
      <c r="H32" s="160"/>
      <c r="I32" s="161"/>
      <c r="J32" s="162"/>
    </row>
    <row r="33" spans="1:10" s="126" customFormat="1">
      <c r="A33" s="127">
        <v>5</v>
      </c>
      <c r="B33" s="169" t="s">
        <v>161</v>
      </c>
      <c r="C33" s="170"/>
      <c r="D33" s="170"/>
      <c r="E33" s="170"/>
      <c r="F33" s="171"/>
      <c r="G33" s="171"/>
      <c r="H33" s="160"/>
      <c r="I33" s="161"/>
      <c r="J33" s="162"/>
    </row>
    <row r="34" spans="1:10" s="126" customFormat="1">
      <c r="A34" s="127">
        <v>6</v>
      </c>
      <c r="B34" s="213" t="s">
        <v>162</v>
      </c>
      <c r="C34" s="214"/>
      <c r="D34" s="214"/>
      <c r="E34" s="214"/>
      <c r="F34" s="215"/>
      <c r="G34" s="215"/>
      <c r="H34" s="160"/>
      <c r="I34" s="161"/>
      <c r="J34" s="162"/>
    </row>
    <row r="35" spans="1:10" s="126" customFormat="1">
      <c r="A35" s="127">
        <v>7</v>
      </c>
      <c r="B35" s="213" t="s">
        <v>163</v>
      </c>
      <c r="C35" s="214"/>
      <c r="D35" s="214"/>
      <c r="E35" s="214"/>
      <c r="F35" s="215"/>
      <c r="G35" s="215"/>
      <c r="H35" s="160"/>
      <c r="I35" s="161"/>
      <c r="J35" s="162"/>
    </row>
    <row r="36" spans="1:10" s="126" customFormat="1" ht="14.4">
      <c r="A36" s="121" t="s">
        <v>164</v>
      </c>
      <c r="B36" s="122" t="s">
        <v>165</v>
      </c>
      <c r="C36" s="123"/>
      <c r="D36" s="123"/>
      <c r="E36" s="123"/>
      <c r="F36" s="123"/>
      <c r="G36" s="123"/>
      <c r="H36" s="123"/>
      <c r="I36" s="123"/>
      <c r="J36" s="123"/>
    </row>
    <row r="37" spans="1:10" s="126" customFormat="1" ht="14.4">
      <c r="A37" s="121" t="s">
        <v>166</v>
      </c>
      <c r="B37" s="122" t="s">
        <v>167</v>
      </c>
      <c r="C37" s="123"/>
      <c r="D37" s="123"/>
      <c r="E37" s="123"/>
      <c r="F37" s="123"/>
      <c r="G37" s="123"/>
      <c r="H37" s="123"/>
      <c r="I37" s="123"/>
      <c r="J37" s="123"/>
    </row>
    <row r="38" spans="1:10" s="128" customFormat="1">
      <c r="A38" s="127" t="s">
        <v>7</v>
      </c>
      <c r="B38" s="216" t="s">
        <v>168</v>
      </c>
      <c r="C38" s="216"/>
      <c r="D38" s="216"/>
      <c r="E38" s="216"/>
      <c r="F38" s="216"/>
      <c r="G38" s="216"/>
      <c r="H38" s="160"/>
      <c r="I38" s="161"/>
      <c r="J38" s="162"/>
    </row>
    <row r="39" spans="1:10" s="128" customFormat="1">
      <c r="A39" s="127" t="s">
        <v>11</v>
      </c>
      <c r="B39" s="216" t="s">
        <v>169</v>
      </c>
      <c r="C39" s="216"/>
      <c r="D39" s="216"/>
      <c r="E39" s="216"/>
      <c r="F39" s="216"/>
      <c r="G39" s="216"/>
      <c r="H39" s="160"/>
      <c r="I39" s="161"/>
      <c r="J39" s="162"/>
    </row>
    <row r="40" spans="1:10" s="126" customFormat="1" ht="14.4">
      <c r="A40" s="121" t="s">
        <v>106</v>
      </c>
      <c r="B40" s="122" t="s">
        <v>170</v>
      </c>
      <c r="C40" s="123"/>
      <c r="D40" s="123"/>
      <c r="E40" s="123"/>
      <c r="F40" s="123"/>
      <c r="G40" s="123"/>
      <c r="H40" s="123"/>
      <c r="I40" s="123"/>
      <c r="J40" s="123"/>
    </row>
    <row r="41" spans="1:10" s="126" customFormat="1" ht="14.4">
      <c r="A41" s="121" t="s">
        <v>171</v>
      </c>
      <c r="B41" s="122" t="s">
        <v>172</v>
      </c>
      <c r="C41" s="123"/>
      <c r="D41" s="123"/>
      <c r="E41" s="123"/>
      <c r="F41" s="123"/>
      <c r="G41" s="123"/>
      <c r="H41" s="123"/>
      <c r="I41" s="123"/>
      <c r="J41" s="123"/>
    </row>
    <row r="42" spans="1:10" s="126" customFormat="1" ht="14.4">
      <c r="A42" s="121" t="s">
        <v>173</v>
      </c>
      <c r="B42" s="122" t="s">
        <v>174</v>
      </c>
      <c r="C42" s="123"/>
      <c r="D42" s="123"/>
      <c r="E42" s="123"/>
      <c r="F42" s="123"/>
      <c r="G42" s="123"/>
      <c r="H42" s="123"/>
      <c r="I42" s="123"/>
      <c r="J42" s="123"/>
    </row>
    <row r="43" spans="1:10" s="130" customFormat="1">
      <c r="A43" s="129">
        <v>1</v>
      </c>
      <c r="B43" s="217" t="s">
        <v>175</v>
      </c>
      <c r="C43" s="218"/>
      <c r="D43" s="218"/>
      <c r="E43" s="218"/>
      <c r="F43" s="219"/>
      <c r="G43" s="219"/>
      <c r="H43" s="160"/>
      <c r="I43" s="161"/>
      <c r="J43" s="162"/>
    </row>
    <row r="44" spans="1:10" s="130" customFormat="1">
      <c r="A44" s="129">
        <v>2</v>
      </c>
      <c r="B44" s="217" t="s">
        <v>176</v>
      </c>
      <c r="C44" s="218"/>
      <c r="D44" s="218"/>
      <c r="E44" s="218"/>
      <c r="F44" s="219"/>
      <c r="G44" s="219"/>
      <c r="H44" s="160"/>
      <c r="I44" s="161"/>
      <c r="J44" s="162"/>
    </row>
    <row r="45" spans="1:10" s="130" customFormat="1">
      <c r="A45" s="129">
        <v>3</v>
      </c>
      <c r="B45" s="217" t="s">
        <v>152</v>
      </c>
      <c r="C45" s="218"/>
      <c r="D45" s="218"/>
      <c r="E45" s="218"/>
      <c r="F45" s="219"/>
      <c r="G45" s="219"/>
      <c r="H45" s="160"/>
      <c r="I45" s="161"/>
      <c r="J45" s="162"/>
    </row>
    <row r="46" spans="1:10">
      <c r="A46" s="61" t="s">
        <v>22</v>
      </c>
      <c r="B46" s="163" t="s">
        <v>23</v>
      </c>
      <c r="C46" s="164"/>
      <c r="D46" s="164"/>
      <c r="E46" s="164"/>
      <c r="F46" s="164"/>
      <c r="G46" s="164"/>
      <c r="H46" s="164"/>
      <c r="I46" s="164"/>
      <c r="J46" s="165"/>
    </row>
    <row r="47" spans="1:10" s="126" customFormat="1">
      <c r="A47" s="131" t="s">
        <v>7</v>
      </c>
      <c r="B47" s="144" t="s">
        <v>177</v>
      </c>
      <c r="C47" s="144"/>
      <c r="D47" s="144"/>
      <c r="E47" s="144"/>
      <c r="F47" s="144"/>
      <c r="G47" s="144"/>
      <c r="H47" s="144"/>
      <c r="I47" s="144"/>
      <c r="J47" s="220"/>
    </row>
    <row r="48" spans="1:10" s="126" customFormat="1">
      <c r="A48" s="132"/>
      <c r="B48" s="158" t="s">
        <v>178</v>
      </c>
      <c r="C48" s="158"/>
      <c r="D48" s="158"/>
      <c r="E48" s="158"/>
      <c r="F48" s="158"/>
      <c r="G48" s="158"/>
      <c r="H48" s="158"/>
      <c r="I48" s="158"/>
      <c r="J48" s="157"/>
    </row>
    <row r="49" spans="1:10" s="126" customFormat="1">
      <c r="A49" s="132"/>
      <c r="B49" s="158" t="s">
        <v>179</v>
      </c>
      <c r="C49" s="158"/>
      <c r="D49" s="158"/>
      <c r="E49" s="158"/>
      <c r="F49" s="158"/>
      <c r="G49" s="158"/>
      <c r="H49" s="158"/>
      <c r="I49" s="158"/>
      <c r="J49" s="157"/>
    </row>
    <row r="50" spans="1:10" s="126" customFormat="1">
      <c r="A50" s="132"/>
      <c r="B50" s="158" t="s">
        <v>180</v>
      </c>
      <c r="C50" s="158"/>
      <c r="D50" s="158"/>
      <c r="E50" s="158"/>
      <c r="F50" s="158"/>
      <c r="G50" s="158"/>
      <c r="H50" s="158"/>
      <c r="I50" s="158"/>
      <c r="J50" s="157"/>
    </row>
    <row r="51" spans="1:10" s="126" customFormat="1">
      <c r="A51" s="132"/>
      <c r="B51" s="158" t="s">
        <v>181</v>
      </c>
      <c r="C51" s="158"/>
      <c r="D51" s="158"/>
      <c r="E51" s="158"/>
      <c r="F51" s="158"/>
      <c r="G51" s="158"/>
      <c r="H51" s="158"/>
      <c r="I51" s="158"/>
      <c r="J51" s="157"/>
    </row>
    <row r="52" spans="1:10" s="126" customFormat="1">
      <c r="A52" s="132"/>
      <c r="B52" s="158" t="s">
        <v>182</v>
      </c>
      <c r="C52" s="158"/>
      <c r="D52" s="158"/>
      <c r="E52" s="158"/>
      <c r="F52" s="158"/>
      <c r="G52" s="158"/>
      <c r="H52" s="158"/>
      <c r="I52" s="158"/>
      <c r="J52" s="157"/>
    </row>
    <row r="53" spans="1:10" s="126" customFormat="1">
      <c r="A53" s="131" t="s">
        <v>11</v>
      </c>
      <c r="B53" s="144" t="s">
        <v>183</v>
      </c>
      <c r="C53" s="145"/>
      <c r="D53" s="145"/>
      <c r="E53" s="145"/>
      <c r="F53" s="145"/>
      <c r="G53" s="145"/>
      <c r="H53" s="145"/>
      <c r="I53" s="145"/>
      <c r="J53" s="146"/>
    </row>
    <row r="54" spans="1:10" s="126" customFormat="1">
      <c r="A54" s="132"/>
      <c r="B54" s="133" t="s">
        <v>184</v>
      </c>
      <c r="C54" s="134"/>
      <c r="D54" s="134"/>
      <c r="E54" s="134"/>
      <c r="F54" s="134"/>
      <c r="G54" s="134"/>
      <c r="H54" s="134"/>
      <c r="I54" s="134"/>
      <c r="J54" s="134"/>
    </row>
    <row r="55" spans="1:10" s="126" customFormat="1">
      <c r="A55" s="132"/>
      <c r="B55" s="156" t="s">
        <v>185</v>
      </c>
      <c r="C55" s="156"/>
      <c r="D55" s="156"/>
      <c r="E55" s="156"/>
      <c r="F55" s="156"/>
      <c r="G55" s="156"/>
      <c r="H55" s="156"/>
      <c r="I55" s="156"/>
      <c r="J55" s="157"/>
    </row>
    <row r="56" spans="1:10" s="126" customFormat="1">
      <c r="A56" s="132"/>
      <c r="B56" s="135" t="s">
        <v>186</v>
      </c>
      <c r="C56" s="135"/>
      <c r="D56" s="135"/>
      <c r="E56" s="135"/>
      <c r="F56" s="135"/>
      <c r="G56" s="135"/>
      <c r="H56" s="135"/>
      <c r="I56" s="135"/>
      <c r="J56" s="136"/>
    </row>
    <row r="57" spans="1:10">
      <c r="A57" s="64" t="s">
        <v>59</v>
      </c>
      <c r="B57" s="148" t="s">
        <v>24</v>
      </c>
      <c r="C57" s="149"/>
      <c r="D57" s="149"/>
      <c r="E57" s="149"/>
      <c r="F57" s="149"/>
      <c r="G57" s="149"/>
      <c r="H57" s="149"/>
      <c r="I57" s="149"/>
      <c r="J57" s="150"/>
    </row>
    <row r="58" spans="1:10">
      <c r="A58" s="51" t="s">
        <v>7</v>
      </c>
      <c r="B58" s="65" t="s">
        <v>25</v>
      </c>
      <c r="D58" s="67"/>
      <c r="E58" s="67" t="s">
        <v>108</v>
      </c>
      <c r="F58" s="65"/>
      <c r="G58" s="65"/>
      <c r="H58" s="65"/>
      <c r="I58" s="65"/>
      <c r="J58" s="68"/>
    </row>
    <row r="59" spans="1:10">
      <c r="A59" s="51" t="s">
        <v>11</v>
      </c>
      <c r="B59" s="69" t="s">
        <v>26</v>
      </c>
      <c r="C59" s="70"/>
      <c r="D59" s="70"/>
      <c r="E59" s="70"/>
      <c r="F59" s="70"/>
      <c r="G59" s="70"/>
      <c r="H59" s="70"/>
      <c r="I59" s="70"/>
      <c r="J59" s="71"/>
    </row>
    <row r="60" spans="1:10">
      <c r="A60" s="51" t="s">
        <v>27</v>
      </c>
      <c r="B60" s="72" t="s">
        <v>28</v>
      </c>
      <c r="C60" s="70"/>
      <c r="D60" s="70"/>
      <c r="E60" s="70" t="s">
        <v>107</v>
      </c>
      <c r="F60" s="70"/>
      <c r="G60" s="72"/>
      <c r="H60" s="69"/>
      <c r="I60" s="69"/>
      <c r="J60" s="73"/>
    </row>
    <row r="61" spans="1:10">
      <c r="A61" s="64" t="s">
        <v>29</v>
      </c>
      <c r="B61" s="148" t="s">
        <v>30</v>
      </c>
      <c r="C61" s="149"/>
      <c r="D61" s="149"/>
      <c r="E61" s="149"/>
      <c r="F61" s="149"/>
      <c r="G61" s="149"/>
      <c r="H61" s="149"/>
      <c r="I61" s="149"/>
      <c r="J61" s="150"/>
    </row>
    <row r="62" spans="1:10">
      <c r="A62" s="51" t="s">
        <v>7</v>
      </c>
      <c r="B62" s="72" t="s">
        <v>31</v>
      </c>
      <c r="C62" s="70"/>
      <c r="D62" s="70"/>
      <c r="E62" s="70"/>
      <c r="F62" s="70"/>
      <c r="G62" s="70"/>
      <c r="H62" s="70"/>
      <c r="I62" s="70"/>
      <c r="J62" s="74"/>
    </row>
    <row r="63" spans="1:10">
      <c r="A63" s="60" t="s">
        <v>32</v>
      </c>
      <c r="B63" s="72" t="s">
        <v>33</v>
      </c>
      <c r="C63" s="70"/>
      <c r="D63" s="70" t="s">
        <v>121</v>
      </c>
      <c r="E63" s="72"/>
      <c r="F63" s="72"/>
      <c r="G63" s="72"/>
      <c r="H63" s="72"/>
      <c r="I63" s="72"/>
      <c r="J63" s="74"/>
    </row>
    <row r="64" spans="1:10">
      <c r="A64" s="60" t="s">
        <v>34</v>
      </c>
      <c r="B64" s="72" t="s">
        <v>35</v>
      </c>
      <c r="C64" s="57"/>
      <c r="D64" s="57"/>
      <c r="E64" s="53"/>
      <c r="F64" s="53"/>
      <c r="G64" s="53"/>
      <c r="H64" s="75"/>
      <c r="I64" s="75"/>
      <c r="J64" s="76"/>
    </row>
    <row r="65" spans="1:10">
      <c r="A65" s="60" t="s">
        <v>36</v>
      </c>
      <c r="B65" s="72" t="s">
        <v>37</v>
      </c>
      <c r="C65" s="77"/>
      <c r="D65" s="70"/>
      <c r="E65" s="72"/>
      <c r="F65" s="72"/>
      <c r="G65" s="72"/>
      <c r="H65" s="72"/>
      <c r="I65" s="72"/>
      <c r="J65" s="78"/>
    </row>
    <row r="66" spans="1:10">
      <c r="A66" s="60" t="s">
        <v>38</v>
      </c>
      <c r="B66" s="72" t="s">
        <v>39</v>
      </c>
      <c r="C66" s="57"/>
      <c r="D66" s="57"/>
      <c r="E66" s="53"/>
      <c r="F66" s="53"/>
      <c r="G66" s="53"/>
      <c r="H66" s="53"/>
      <c r="I66" s="53"/>
      <c r="J66" s="59"/>
    </row>
    <row r="67" spans="1:10">
      <c r="A67" s="51" t="s">
        <v>11</v>
      </c>
      <c r="B67" s="72" t="s">
        <v>40</v>
      </c>
      <c r="C67" s="72"/>
      <c r="D67" s="72"/>
      <c r="E67" s="72"/>
      <c r="F67" s="72"/>
      <c r="G67" s="79">
        <v>1</v>
      </c>
      <c r="H67" s="79">
        <v>2</v>
      </c>
      <c r="I67" s="79">
        <v>3</v>
      </c>
      <c r="J67" s="79">
        <v>4</v>
      </c>
    </row>
    <row r="68" spans="1:10" s="84" customFormat="1">
      <c r="A68" s="80" t="s">
        <v>41</v>
      </c>
      <c r="B68" s="81" t="s">
        <v>42</v>
      </c>
      <c r="C68" s="82"/>
      <c r="D68" s="82"/>
      <c r="E68" s="82"/>
      <c r="F68" s="83"/>
      <c r="G68" s="151"/>
      <c r="H68" s="152"/>
      <c r="I68" s="152"/>
      <c r="J68" s="153"/>
    </row>
    <row r="69" spans="1:10" s="84" customFormat="1">
      <c r="A69" s="80"/>
      <c r="B69" s="85"/>
      <c r="C69" s="85"/>
      <c r="D69" s="85"/>
      <c r="E69" s="85"/>
      <c r="F69" s="74"/>
      <c r="G69" s="56"/>
      <c r="H69" s="56"/>
      <c r="I69" s="56"/>
      <c r="J69" s="56"/>
    </row>
    <row r="70" spans="1:10" s="84" customFormat="1">
      <c r="A70" s="86" t="s">
        <v>43</v>
      </c>
      <c r="B70" s="81" t="s">
        <v>44</v>
      </c>
      <c r="C70" s="82"/>
      <c r="D70" s="82"/>
      <c r="E70" s="82"/>
      <c r="F70" s="83"/>
      <c r="G70" s="87"/>
      <c r="H70" s="87"/>
      <c r="I70" s="87"/>
      <c r="J70" s="87"/>
    </row>
    <row r="71" spans="1:10" s="84" customFormat="1">
      <c r="A71" s="80"/>
      <c r="B71" s="85"/>
      <c r="C71" s="85"/>
      <c r="D71" s="85"/>
      <c r="E71" s="85"/>
      <c r="F71" s="74"/>
      <c r="G71" s="56"/>
      <c r="H71" s="56"/>
      <c r="I71" s="56"/>
      <c r="J71" s="56"/>
    </row>
    <row r="72" spans="1:10" s="84" customFormat="1">
      <c r="A72" s="80" t="s">
        <v>45</v>
      </c>
      <c r="B72" s="81" t="s">
        <v>46</v>
      </c>
      <c r="C72" s="82"/>
      <c r="D72" s="82"/>
      <c r="E72" s="82"/>
      <c r="F72" s="83"/>
      <c r="G72" s="88"/>
      <c r="H72" s="88"/>
      <c r="I72" s="88"/>
      <c r="J72" s="88"/>
    </row>
    <row r="73" spans="1:10" s="84" customFormat="1">
      <c r="A73" s="80"/>
      <c r="B73" s="85"/>
      <c r="C73" s="85"/>
      <c r="D73" s="85"/>
      <c r="E73" s="85"/>
      <c r="F73" s="74"/>
      <c r="G73" s="56"/>
      <c r="H73" s="56"/>
      <c r="I73" s="56"/>
      <c r="J73" s="56"/>
    </row>
    <row r="74" spans="1:10" s="84" customFormat="1">
      <c r="A74" s="80"/>
      <c r="B74" s="85"/>
      <c r="C74" s="85"/>
      <c r="D74" s="85"/>
      <c r="E74" s="85"/>
      <c r="F74" s="74"/>
      <c r="G74" s="56"/>
      <c r="H74" s="56"/>
      <c r="I74" s="56"/>
      <c r="J74" s="56"/>
    </row>
    <row r="75" spans="1:10" s="84" customFormat="1">
      <c r="A75" s="51" t="s">
        <v>27</v>
      </c>
      <c r="B75" s="72" t="s">
        <v>47</v>
      </c>
      <c r="C75" s="57"/>
      <c r="D75" s="57"/>
      <c r="E75" s="57"/>
      <c r="F75" s="59"/>
      <c r="G75" s="79"/>
      <c r="H75" s="79"/>
      <c r="I75" s="79"/>
      <c r="J75" s="79"/>
    </row>
    <row r="76" spans="1:10" s="84" customFormat="1">
      <c r="A76" s="80" t="s">
        <v>48</v>
      </c>
      <c r="B76" s="82" t="s">
        <v>49</v>
      </c>
      <c r="C76" s="82"/>
      <c r="D76" s="82"/>
      <c r="E76" s="82"/>
      <c r="F76" s="83"/>
      <c r="G76" s="90"/>
      <c r="H76" s="90"/>
      <c r="I76" s="90"/>
      <c r="J76" s="90"/>
    </row>
    <row r="77" spans="1:10" s="84" customFormat="1">
      <c r="A77" s="80"/>
      <c r="B77" s="85"/>
      <c r="C77" s="85"/>
      <c r="D77" s="85"/>
      <c r="E77" s="85"/>
      <c r="F77" s="91"/>
      <c r="G77" s="56"/>
      <c r="H77" s="56"/>
      <c r="I77" s="56"/>
      <c r="J77" s="56"/>
    </row>
    <row r="78" spans="1:10" s="84" customFormat="1">
      <c r="A78" s="80" t="s">
        <v>50</v>
      </c>
      <c r="B78" s="82" t="s">
        <v>51</v>
      </c>
      <c r="C78" s="82"/>
      <c r="D78" s="82"/>
      <c r="E78" s="82"/>
      <c r="F78" s="82"/>
      <c r="G78" s="90"/>
      <c r="H78" s="90"/>
      <c r="I78" s="90"/>
      <c r="J78" s="90"/>
    </row>
    <row r="79" spans="1:10" s="84" customFormat="1">
      <c r="A79" s="80"/>
      <c r="B79" s="85"/>
      <c r="C79" s="85"/>
      <c r="D79" s="85"/>
      <c r="E79" s="85"/>
      <c r="F79" s="74"/>
      <c r="G79" s="89"/>
      <c r="H79" s="89"/>
      <c r="I79" s="89"/>
      <c r="J79" s="56"/>
    </row>
    <row r="80" spans="1:10" s="84" customFormat="1">
      <c r="A80" s="80"/>
      <c r="B80" s="92"/>
      <c r="C80" s="69"/>
      <c r="D80" s="69"/>
      <c r="E80" s="69"/>
      <c r="F80" s="69"/>
      <c r="G80" s="89"/>
      <c r="H80" s="89"/>
      <c r="I80" s="89"/>
      <c r="J80" s="56"/>
    </row>
    <row r="81" spans="1:10" s="84" customFormat="1">
      <c r="A81" s="80"/>
      <c r="B81" s="92"/>
      <c r="C81" s="69"/>
      <c r="D81" s="69"/>
      <c r="E81" s="69"/>
      <c r="F81" s="69"/>
      <c r="G81" s="89"/>
      <c r="H81" s="89"/>
      <c r="I81" s="89"/>
      <c r="J81" s="56"/>
    </row>
    <row r="82" spans="1:10" s="84" customFormat="1">
      <c r="A82" s="80" t="s">
        <v>52</v>
      </c>
      <c r="B82" s="82" t="s">
        <v>53</v>
      </c>
      <c r="C82" s="82"/>
      <c r="D82" s="82"/>
      <c r="E82" s="82"/>
      <c r="F82" s="82"/>
      <c r="G82" s="90"/>
      <c r="H82" s="90"/>
      <c r="I82" s="90"/>
      <c r="J82" s="90"/>
    </row>
    <row r="83" spans="1:10" s="84" customFormat="1">
      <c r="A83" s="80"/>
      <c r="B83" s="92"/>
      <c r="C83" s="69"/>
      <c r="D83" s="69"/>
      <c r="E83" s="69"/>
      <c r="F83" s="69"/>
      <c r="G83" s="89"/>
      <c r="H83" s="89"/>
      <c r="I83" s="89"/>
      <c r="J83" s="56"/>
    </row>
    <row r="84" spans="1:10" s="84" customFormat="1">
      <c r="A84" s="80"/>
      <c r="B84" s="92"/>
      <c r="C84" s="69"/>
      <c r="D84" s="69"/>
      <c r="E84" s="69"/>
      <c r="F84" s="69"/>
      <c r="G84" s="89"/>
      <c r="H84" s="89"/>
      <c r="I84" s="89"/>
      <c r="J84" s="56"/>
    </row>
    <row r="85" spans="1:10" s="84" customFormat="1">
      <c r="A85" s="80"/>
      <c r="B85" s="70"/>
      <c r="C85" s="72"/>
      <c r="D85" s="72"/>
      <c r="E85" s="72"/>
      <c r="F85" s="72"/>
      <c r="G85" s="89"/>
      <c r="H85" s="89"/>
      <c r="I85" s="89"/>
      <c r="J85" s="56"/>
    </row>
    <row r="86" spans="1:10" s="84" customFormat="1">
      <c r="A86" s="80"/>
      <c r="B86" s="70"/>
      <c r="C86" s="72"/>
      <c r="D86" s="72"/>
      <c r="E86" s="72"/>
      <c r="F86" s="72"/>
      <c r="G86" s="89"/>
      <c r="H86" s="89"/>
      <c r="I86" s="89"/>
      <c r="J86" s="56"/>
    </row>
    <row r="87" spans="1:10" s="84" customFormat="1">
      <c r="A87" s="80"/>
      <c r="B87" s="92"/>
      <c r="C87" s="69"/>
      <c r="D87" s="69"/>
      <c r="E87" s="69"/>
      <c r="F87" s="69"/>
      <c r="G87" s="89"/>
      <c r="H87" s="89"/>
      <c r="I87" s="89"/>
      <c r="J87" s="56"/>
    </row>
    <row r="88" spans="1:10">
      <c r="A88" s="93"/>
      <c r="B88" s="94"/>
      <c r="C88" s="95"/>
      <c r="D88" s="95"/>
      <c r="E88" s="95"/>
      <c r="F88" s="95"/>
      <c r="G88" s="95"/>
      <c r="H88" s="95"/>
      <c r="I88" s="95"/>
      <c r="J88" s="95"/>
    </row>
    <row r="89" spans="1:10">
      <c r="A89" s="154" t="s">
        <v>57</v>
      </c>
      <c r="B89" s="154"/>
      <c r="C89" s="154"/>
      <c r="D89" s="96"/>
      <c r="E89" s="97"/>
      <c r="F89" s="97"/>
      <c r="G89" s="98" t="s">
        <v>57</v>
      </c>
      <c r="H89" s="98"/>
      <c r="I89" s="98"/>
      <c r="J89" s="98"/>
    </row>
    <row r="90" spans="1:10">
      <c r="A90" s="155" t="s">
        <v>54</v>
      </c>
      <c r="B90" s="155"/>
      <c r="C90" s="155"/>
      <c r="D90" s="93"/>
      <c r="E90" s="147"/>
      <c r="F90" s="147"/>
      <c r="G90" s="147"/>
      <c r="H90" s="147" t="s">
        <v>55</v>
      </c>
      <c r="I90" s="147"/>
      <c r="J90" s="99"/>
    </row>
  </sheetData>
  <mergeCells count="70">
    <mergeCell ref="B45:G45"/>
    <mergeCell ref="H45:J45"/>
    <mergeCell ref="B47:J47"/>
    <mergeCell ref="B39:G39"/>
    <mergeCell ref="H39:J39"/>
    <mergeCell ref="B43:G43"/>
    <mergeCell ref="H43:J43"/>
    <mergeCell ref="B44:G44"/>
    <mergeCell ref="H44:J44"/>
    <mergeCell ref="H34:J34"/>
    <mergeCell ref="B35:G35"/>
    <mergeCell ref="H35:J35"/>
    <mergeCell ref="B38:G38"/>
    <mergeCell ref="H38:J38"/>
    <mergeCell ref="B12:J12"/>
    <mergeCell ref="B14:J14"/>
    <mergeCell ref="H27:J27"/>
    <mergeCell ref="B29:G29"/>
    <mergeCell ref="H29:J29"/>
    <mergeCell ref="B27:G27"/>
    <mergeCell ref="H25:J25"/>
    <mergeCell ref="H26:J26"/>
    <mergeCell ref="B16:J16"/>
    <mergeCell ref="B17:J17"/>
    <mergeCell ref="H18:J18"/>
    <mergeCell ref="B18:G18"/>
    <mergeCell ref="B20:G20"/>
    <mergeCell ref="H20:J20"/>
    <mergeCell ref="B21:G21"/>
    <mergeCell ref="H21:J21"/>
    <mergeCell ref="A1:B4"/>
    <mergeCell ref="A5:B5"/>
    <mergeCell ref="B7:J7"/>
    <mergeCell ref="B8:J8"/>
    <mergeCell ref="G4:J4"/>
    <mergeCell ref="G3:J3"/>
    <mergeCell ref="G2:J2"/>
    <mergeCell ref="G1:J1"/>
    <mergeCell ref="C1:F4"/>
    <mergeCell ref="C5:F5"/>
    <mergeCell ref="B23:G23"/>
    <mergeCell ref="H23:J23"/>
    <mergeCell ref="B46:J46"/>
    <mergeCell ref="B24:G24"/>
    <mergeCell ref="H24:J24"/>
    <mergeCell ref="B25:G25"/>
    <mergeCell ref="B26:G26"/>
    <mergeCell ref="B30:G30"/>
    <mergeCell ref="H30:J30"/>
    <mergeCell ref="B31:G31"/>
    <mergeCell ref="H31:J31"/>
    <mergeCell ref="B32:G32"/>
    <mergeCell ref="H32:J32"/>
    <mergeCell ref="B33:G33"/>
    <mergeCell ref="H33:J33"/>
    <mergeCell ref="B34:G34"/>
    <mergeCell ref="B48:J48"/>
    <mergeCell ref="B49:J49"/>
    <mergeCell ref="B50:J50"/>
    <mergeCell ref="B51:J51"/>
    <mergeCell ref="B52:J52"/>
    <mergeCell ref="B53:J53"/>
    <mergeCell ref="H90:I90"/>
    <mergeCell ref="B57:J57"/>
    <mergeCell ref="B61:J61"/>
    <mergeCell ref="G68:J68"/>
    <mergeCell ref="A89:C89"/>
    <mergeCell ref="A90:C90"/>
    <mergeCell ref="E90:G90"/>
    <mergeCell ref="B55:J55"/>
  </mergeCells>
  <pageMargins left="0.28999999999999998" right="0.35" top="0.39" bottom="0.42" header="0.3" footer="0.3"/>
  <pageSetup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opLeftCell="E1" workbookViewId="0">
      <selection activeCell="I2" sqref="I2"/>
    </sheetView>
  </sheetViews>
  <sheetFormatPr defaultColWidth="9" defaultRowHeight="13.8"/>
  <cols>
    <col min="1" max="1" width="3.6640625" style="35" customWidth="1"/>
    <col min="2" max="7" width="9" style="35"/>
    <col min="8" max="8" width="18.44140625" style="35" customWidth="1"/>
    <col min="9" max="10" width="17.6640625" style="35" customWidth="1"/>
    <col min="11" max="11" width="27.33203125" style="35" customWidth="1"/>
    <col min="12" max="15" width="17.6640625" style="35" customWidth="1"/>
    <col min="16" max="16384" width="9" style="35"/>
  </cols>
  <sheetData>
    <row r="1" spans="1:15" s="28" customFormat="1" ht="24.6">
      <c r="A1" s="36" t="s">
        <v>102</v>
      </c>
      <c r="B1" s="26"/>
      <c r="C1" s="26"/>
      <c r="D1" s="26"/>
      <c r="E1" s="26"/>
      <c r="F1" s="26"/>
      <c r="G1" s="26"/>
      <c r="H1" s="26"/>
      <c r="I1" s="27"/>
      <c r="J1" s="26"/>
      <c r="K1" s="27"/>
      <c r="L1" s="26"/>
      <c r="M1" s="27"/>
      <c r="N1" s="26"/>
      <c r="O1" s="27"/>
    </row>
    <row r="2" spans="1:15" s="28" customFormat="1" ht="14.4">
      <c r="A2" s="29" t="s">
        <v>94</v>
      </c>
      <c r="C2" s="104" t="str">
        <f>'JD_NV TN telesale'!C5:F5</f>
        <v>Trưởng nhóm Telesale</v>
      </c>
      <c r="I2" s="30" t="s">
        <v>97</v>
      </c>
      <c r="K2" s="31"/>
      <c r="M2" s="31"/>
      <c r="O2" s="31"/>
    </row>
    <row r="3" spans="1:15" s="32" customFormat="1">
      <c r="A3" s="240" t="s">
        <v>99</v>
      </c>
      <c r="B3" s="248" t="s">
        <v>19</v>
      </c>
      <c r="C3" s="249"/>
      <c r="D3" s="249"/>
      <c r="E3" s="249"/>
      <c r="F3" s="249"/>
      <c r="G3" s="250"/>
      <c r="H3" s="243" t="s">
        <v>56</v>
      </c>
      <c r="I3" s="244"/>
      <c r="J3" s="244"/>
      <c r="K3" s="244"/>
      <c r="L3" s="244"/>
      <c r="M3" s="244"/>
      <c r="N3" s="244"/>
      <c r="O3" s="244"/>
    </row>
    <row r="4" spans="1:15" s="32" customFormat="1">
      <c r="A4" s="241"/>
      <c r="B4" s="251"/>
      <c r="C4" s="252"/>
      <c r="D4" s="252"/>
      <c r="E4" s="252"/>
      <c r="F4" s="252"/>
      <c r="G4" s="253"/>
      <c r="H4" s="246" t="s">
        <v>101</v>
      </c>
      <c r="I4" s="247"/>
      <c r="J4" s="247"/>
      <c r="K4" s="247"/>
      <c r="L4" s="247"/>
      <c r="M4" s="247"/>
      <c r="N4" s="247"/>
      <c r="O4" s="247"/>
    </row>
    <row r="5" spans="1:15" s="32" customFormat="1">
      <c r="A5" s="241"/>
      <c r="B5" s="251"/>
      <c r="C5" s="252"/>
      <c r="D5" s="252"/>
      <c r="E5" s="252"/>
      <c r="F5" s="252"/>
      <c r="G5" s="253"/>
      <c r="H5" s="243" t="s">
        <v>192</v>
      </c>
      <c r="I5" s="245"/>
      <c r="J5" s="243" t="s">
        <v>193</v>
      </c>
      <c r="K5" s="245"/>
      <c r="L5" s="243" t="s">
        <v>195</v>
      </c>
      <c r="M5" s="245"/>
      <c r="N5" s="243" t="s">
        <v>194</v>
      </c>
      <c r="O5" s="244"/>
    </row>
    <row r="6" spans="1:15" s="32" customFormat="1">
      <c r="A6" s="242"/>
      <c r="B6" s="254"/>
      <c r="C6" s="255"/>
      <c r="D6" s="255"/>
      <c r="E6" s="255"/>
      <c r="F6" s="255"/>
      <c r="G6" s="256"/>
      <c r="H6" s="33" t="s">
        <v>100</v>
      </c>
      <c r="I6" s="34" t="s">
        <v>98</v>
      </c>
      <c r="J6" s="33" t="s">
        <v>100</v>
      </c>
      <c r="K6" s="34" t="s">
        <v>98</v>
      </c>
      <c r="L6" s="33" t="s">
        <v>100</v>
      </c>
      <c r="M6" s="34" t="s">
        <v>98</v>
      </c>
      <c r="N6" s="33" t="s">
        <v>100</v>
      </c>
      <c r="O6" s="34" t="s">
        <v>98</v>
      </c>
    </row>
    <row r="7" spans="1:15" ht="33" customHeight="1">
      <c r="A7" s="38"/>
      <c r="B7" s="221" t="s">
        <v>187</v>
      </c>
      <c r="C7" s="222"/>
      <c r="D7" s="222"/>
      <c r="E7" s="222"/>
      <c r="F7" s="222"/>
      <c r="G7" s="223"/>
      <c r="H7" s="37" t="s">
        <v>190</v>
      </c>
      <c r="I7" s="37" t="s">
        <v>216</v>
      </c>
      <c r="J7" s="40" t="s">
        <v>191</v>
      </c>
      <c r="K7" s="40"/>
      <c r="L7" s="40"/>
      <c r="M7" s="40"/>
      <c r="N7" s="38"/>
      <c r="O7" s="40"/>
    </row>
    <row r="8" spans="1:15" ht="33" customHeight="1">
      <c r="A8" s="38"/>
      <c r="B8" s="224"/>
      <c r="C8" s="225"/>
      <c r="D8" s="225"/>
      <c r="E8" s="225"/>
      <c r="F8" s="225"/>
      <c r="G8" s="226"/>
      <c r="H8" s="37" t="s">
        <v>196</v>
      </c>
      <c r="I8" s="37" t="s">
        <v>217</v>
      </c>
      <c r="J8" s="40" t="s">
        <v>197</v>
      </c>
      <c r="K8" s="39" t="s">
        <v>223</v>
      </c>
      <c r="L8" s="40"/>
      <c r="M8" s="40"/>
      <c r="N8" s="38"/>
      <c r="O8" s="40"/>
    </row>
    <row r="9" spans="1:15" ht="33" customHeight="1">
      <c r="A9" s="38"/>
      <c r="B9" s="224"/>
      <c r="C9" s="225"/>
      <c r="D9" s="225"/>
      <c r="E9" s="225"/>
      <c r="F9" s="225"/>
      <c r="G9" s="226"/>
      <c r="H9" s="37"/>
      <c r="I9" s="37"/>
      <c r="J9" s="40"/>
      <c r="K9" s="39" t="s">
        <v>224</v>
      </c>
      <c r="L9" s="40"/>
      <c r="M9" s="40"/>
      <c r="N9" s="38"/>
      <c r="O9" s="40"/>
    </row>
    <row r="10" spans="1:15" ht="44.25" customHeight="1">
      <c r="A10" s="38"/>
      <c r="B10" s="224"/>
      <c r="C10" s="225"/>
      <c r="D10" s="225"/>
      <c r="E10" s="225"/>
      <c r="F10" s="225"/>
      <c r="G10" s="226"/>
      <c r="H10" s="37"/>
      <c r="I10" s="37" t="s">
        <v>218</v>
      </c>
      <c r="J10" s="40" t="s">
        <v>198</v>
      </c>
      <c r="K10" s="40" t="s">
        <v>222</v>
      </c>
      <c r="L10" s="40"/>
      <c r="M10" s="40"/>
      <c r="N10" s="38"/>
      <c r="O10" s="40"/>
    </row>
    <row r="11" spans="1:15" ht="33" customHeight="1">
      <c r="A11" s="38"/>
      <c r="B11" s="227"/>
      <c r="C11" s="228"/>
      <c r="D11" s="228"/>
      <c r="E11" s="228"/>
      <c r="F11" s="228"/>
      <c r="G11" s="229"/>
      <c r="H11" s="37" t="s">
        <v>199</v>
      </c>
      <c r="I11" s="37" t="s">
        <v>219</v>
      </c>
      <c r="J11" s="40" t="s">
        <v>220</v>
      </c>
      <c r="K11" s="40" t="s">
        <v>221</v>
      </c>
      <c r="L11" s="40"/>
      <c r="M11" s="40"/>
      <c r="N11" s="38"/>
      <c r="O11" s="40"/>
    </row>
    <row r="12" spans="1:15" ht="35.25" customHeight="1">
      <c r="A12" s="38"/>
      <c r="B12" s="221" t="s">
        <v>188</v>
      </c>
      <c r="C12" s="222"/>
      <c r="D12" s="222"/>
      <c r="E12" s="222"/>
      <c r="F12" s="222"/>
      <c r="G12" s="223"/>
      <c r="H12" s="37" t="s">
        <v>200</v>
      </c>
      <c r="I12" s="37" t="s">
        <v>225</v>
      </c>
      <c r="J12" s="39" t="s">
        <v>201</v>
      </c>
      <c r="K12" s="40" t="s">
        <v>226</v>
      </c>
      <c r="L12" s="38"/>
      <c r="M12" s="38"/>
      <c r="N12" s="38"/>
      <c r="O12" s="40"/>
    </row>
    <row r="13" spans="1:15" ht="35.25" customHeight="1">
      <c r="A13" s="38"/>
      <c r="B13" s="227"/>
      <c r="C13" s="228"/>
      <c r="D13" s="228"/>
      <c r="E13" s="228"/>
      <c r="F13" s="228"/>
      <c r="G13" s="229"/>
      <c r="H13" s="37" t="s">
        <v>244</v>
      </c>
      <c r="I13" s="37" t="s">
        <v>245</v>
      </c>
      <c r="J13" s="39"/>
      <c r="K13" s="40"/>
      <c r="L13" s="38"/>
      <c r="M13" s="38"/>
      <c r="N13" s="38"/>
      <c r="O13" s="40"/>
    </row>
    <row r="14" spans="1:15" ht="36" customHeight="1">
      <c r="A14" s="38"/>
      <c r="B14" s="230" t="s">
        <v>126</v>
      </c>
      <c r="C14" s="231"/>
      <c r="D14" s="231"/>
      <c r="E14" s="231"/>
      <c r="F14" s="231"/>
      <c r="G14" s="232"/>
      <c r="H14" s="37" t="s">
        <v>202</v>
      </c>
      <c r="I14" s="37" t="s">
        <v>227</v>
      </c>
      <c r="J14" s="39" t="s">
        <v>203</v>
      </c>
      <c r="K14" s="40" t="s">
        <v>229</v>
      </c>
      <c r="L14" s="38"/>
      <c r="M14" s="38"/>
      <c r="N14" s="40" t="s">
        <v>207</v>
      </c>
      <c r="O14" s="38" t="s">
        <v>236</v>
      </c>
    </row>
    <row r="15" spans="1:15" ht="36" customHeight="1">
      <c r="A15" s="38"/>
      <c r="B15" s="233"/>
      <c r="C15" s="234"/>
      <c r="D15" s="234"/>
      <c r="E15" s="234"/>
      <c r="F15" s="234"/>
      <c r="G15" s="235"/>
      <c r="H15" s="37"/>
      <c r="I15" s="37" t="s">
        <v>237</v>
      </c>
      <c r="J15" s="39"/>
      <c r="K15" s="40"/>
      <c r="L15" s="38"/>
      <c r="M15" s="38"/>
      <c r="N15" s="40"/>
      <c r="O15" s="38"/>
    </row>
    <row r="16" spans="1:15" ht="36" customHeight="1">
      <c r="A16" s="38"/>
      <c r="B16" s="233"/>
      <c r="C16" s="234"/>
      <c r="D16" s="234"/>
      <c r="E16" s="234"/>
      <c r="F16" s="234"/>
      <c r="G16" s="235"/>
      <c r="H16" s="37" t="s">
        <v>204</v>
      </c>
      <c r="I16" s="37" t="s">
        <v>228</v>
      </c>
      <c r="J16" s="39" t="s">
        <v>205</v>
      </c>
      <c r="K16" s="40" t="s">
        <v>230</v>
      </c>
      <c r="L16" s="40" t="s">
        <v>206</v>
      </c>
      <c r="M16" s="40" t="s">
        <v>235</v>
      </c>
      <c r="N16" s="38"/>
      <c r="O16" s="38"/>
    </row>
    <row r="17" spans="1:15" ht="36" customHeight="1">
      <c r="A17" s="38"/>
      <c r="B17" s="233"/>
      <c r="C17" s="234"/>
      <c r="D17" s="234"/>
      <c r="E17" s="234"/>
      <c r="F17" s="234"/>
      <c r="G17" s="235"/>
      <c r="H17" s="37"/>
      <c r="I17" s="37"/>
      <c r="J17" s="39"/>
      <c r="K17" s="40" t="s">
        <v>231</v>
      </c>
      <c r="L17" s="40"/>
      <c r="M17" s="38"/>
      <c r="N17" s="38"/>
      <c r="O17" s="38"/>
    </row>
    <row r="18" spans="1:15" ht="36" customHeight="1">
      <c r="A18" s="38"/>
      <c r="B18" s="233"/>
      <c r="C18" s="234"/>
      <c r="D18" s="234"/>
      <c r="E18" s="234"/>
      <c r="F18" s="234"/>
      <c r="G18" s="235"/>
      <c r="H18" s="37"/>
      <c r="I18" s="37"/>
      <c r="J18" s="39"/>
      <c r="K18" s="40" t="s">
        <v>234</v>
      </c>
      <c r="L18" s="40"/>
      <c r="M18" s="38"/>
      <c r="N18" s="38"/>
      <c r="O18" s="38"/>
    </row>
    <row r="19" spans="1:15" ht="36" customHeight="1">
      <c r="A19" s="38"/>
      <c r="B19" s="233"/>
      <c r="C19" s="234"/>
      <c r="D19" s="234"/>
      <c r="E19" s="234"/>
      <c r="F19" s="234"/>
      <c r="G19" s="235"/>
      <c r="H19" s="37"/>
      <c r="I19" s="37"/>
      <c r="J19" s="39" t="s">
        <v>214</v>
      </c>
      <c r="K19" s="38" t="s">
        <v>232</v>
      </c>
      <c r="L19" s="40"/>
      <c r="M19" s="38"/>
      <c r="N19" s="38"/>
      <c r="O19" s="38"/>
    </row>
    <row r="20" spans="1:15" ht="36" customHeight="1">
      <c r="A20" s="38"/>
      <c r="B20" s="236"/>
      <c r="C20" s="237"/>
      <c r="D20" s="237"/>
      <c r="E20" s="237"/>
      <c r="F20" s="237"/>
      <c r="G20" s="238"/>
      <c r="H20" s="37"/>
      <c r="I20" s="37"/>
      <c r="J20" s="40" t="s">
        <v>208</v>
      </c>
      <c r="K20" s="40" t="s">
        <v>233</v>
      </c>
      <c r="L20" s="38"/>
      <c r="M20" s="38"/>
      <c r="N20" s="38"/>
      <c r="O20" s="38"/>
    </row>
    <row r="21" spans="1:15" ht="33.75" customHeight="1">
      <c r="A21" s="38"/>
      <c r="B21" s="239" t="s">
        <v>127</v>
      </c>
      <c r="C21" s="239"/>
      <c r="D21" s="239"/>
      <c r="E21" s="239"/>
      <c r="F21" s="239"/>
      <c r="G21" s="239"/>
      <c r="H21" s="37" t="s">
        <v>209</v>
      </c>
      <c r="I21" s="37" t="s">
        <v>238</v>
      </c>
      <c r="J21" s="38" t="s">
        <v>210</v>
      </c>
      <c r="K21" s="40" t="s">
        <v>239</v>
      </c>
      <c r="L21" s="38"/>
      <c r="M21" s="38"/>
      <c r="N21" s="38"/>
      <c r="O21" s="38"/>
    </row>
    <row r="22" spans="1:15" ht="33.75" customHeight="1">
      <c r="A22" s="38"/>
      <c r="B22" s="239" t="s">
        <v>189</v>
      </c>
      <c r="C22" s="239"/>
      <c r="D22" s="239"/>
      <c r="E22" s="239"/>
      <c r="F22" s="239"/>
      <c r="G22" s="239"/>
      <c r="H22" s="37" t="s">
        <v>211</v>
      </c>
      <c r="I22" s="37" t="s">
        <v>240</v>
      </c>
      <c r="J22" s="40" t="s">
        <v>212</v>
      </c>
      <c r="K22" s="38" t="s">
        <v>242</v>
      </c>
      <c r="L22" s="40" t="s">
        <v>215</v>
      </c>
      <c r="M22" s="40" t="s">
        <v>243</v>
      </c>
      <c r="N22" s="38"/>
      <c r="O22" s="38"/>
    </row>
    <row r="23" spans="1:15" ht="33.75" customHeight="1">
      <c r="A23" s="38"/>
      <c r="B23" s="239"/>
      <c r="C23" s="239"/>
      <c r="D23" s="239"/>
      <c r="E23" s="239"/>
      <c r="F23" s="239"/>
      <c r="G23" s="239"/>
      <c r="H23" s="37" t="s">
        <v>213</v>
      </c>
      <c r="I23" s="37" t="s">
        <v>241</v>
      </c>
      <c r="J23" s="38"/>
      <c r="K23" s="38"/>
      <c r="L23" s="38"/>
      <c r="M23" s="38"/>
      <c r="N23" s="38"/>
      <c r="O23" s="38"/>
    </row>
  </sheetData>
  <mergeCells count="13">
    <mergeCell ref="A3:A6"/>
    <mergeCell ref="H3:O3"/>
    <mergeCell ref="H5:I5"/>
    <mergeCell ref="J5:K5"/>
    <mergeCell ref="L5:M5"/>
    <mergeCell ref="N5:O5"/>
    <mergeCell ref="H4:O4"/>
    <mergeCell ref="B3:G6"/>
    <mergeCell ref="B7:G11"/>
    <mergeCell ref="B14:G20"/>
    <mergeCell ref="B22:G23"/>
    <mergeCell ref="B12:G13"/>
    <mergeCell ref="B21:G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37"/>
  <sheetViews>
    <sheetView zoomScale="90" zoomScaleNormal="90" workbookViewId="0">
      <selection activeCell="G17" sqref="G17"/>
    </sheetView>
  </sheetViews>
  <sheetFormatPr defaultColWidth="14.33203125" defaultRowHeight="13.8"/>
  <cols>
    <col min="1" max="1" width="4.109375" style="1" customWidth="1"/>
    <col min="2" max="2" width="5.6640625" style="2" customWidth="1"/>
    <col min="3" max="3" width="5.77734375" style="1" customWidth="1"/>
    <col min="4" max="4" width="30" style="1" customWidth="1"/>
    <col min="5" max="5" width="6.109375" style="1" bestFit="1" customWidth="1"/>
    <col min="6" max="6" width="6.88671875" style="1" bestFit="1" customWidth="1"/>
    <col min="7" max="7" width="47.77734375" style="1" customWidth="1"/>
    <col min="8" max="8" width="7.109375" style="1" customWidth="1"/>
    <col min="9" max="9" width="7.88671875" style="1" customWidth="1"/>
    <col min="10" max="10" width="10.33203125" style="1" customWidth="1"/>
    <col min="11" max="11" width="9.21875" style="2" customWidth="1"/>
    <col min="12" max="12" width="15.33203125" style="1" customWidth="1"/>
    <col min="13" max="13" width="19.109375" style="24" customWidth="1"/>
    <col min="14" max="14" width="7.88671875" style="1" customWidth="1"/>
    <col min="15" max="26" width="10.21875" style="1" customWidth="1"/>
    <col min="27" max="16384" width="14.33203125" style="1"/>
  </cols>
  <sheetData>
    <row r="1" spans="1:26">
      <c r="A1" s="260"/>
      <c r="B1" s="261"/>
      <c r="C1" s="261"/>
      <c r="D1" s="262"/>
      <c r="E1" s="266" t="s">
        <v>62</v>
      </c>
      <c r="F1" s="261"/>
      <c r="G1" s="261"/>
      <c r="H1" s="261"/>
      <c r="I1" s="261"/>
      <c r="J1" s="261"/>
      <c r="K1" s="261"/>
      <c r="L1" s="261"/>
      <c r="M1" s="261"/>
      <c r="N1" s="261"/>
      <c r="O1" s="261"/>
      <c r="P1" s="261"/>
      <c r="Q1" s="261"/>
      <c r="R1" s="261"/>
      <c r="S1" s="261"/>
      <c r="T1" s="262"/>
      <c r="U1" s="267" t="s">
        <v>63</v>
      </c>
      <c r="V1" s="268"/>
      <c r="W1" s="268"/>
      <c r="X1" s="268"/>
      <c r="Y1" s="268"/>
      <c r="Z1" s="269"/>
    </row>
    <row r="2" spans="1:26">
      <c r="A2" s="263"/>
      <c r="B2" s="264"/>
      <c r="C2" s="264"/>
      <c r="D2" s="265"/>
      <c r="E2" s="263"/>
      <c r="F2" s="264"/>
      <c r="G2" s="264"/>
      <c r="H2" s="264"/>
      <c r="I2" s="264"/>
      <c r="J2" s="264"/>
      <c r="K2" s="264"/>
      <c r="L2" s="264"/>
      <c r="M2" s="264"/>
      <c r="N2" s="264"/>
      <c r="O2" s="264"/>
      <c r="P2" s="264"/>
      <c r="Q2" s="264"/>
      <c r="R2" s="264"/>
      <c r="S2" s="264"/>
      <c r="T2" s="265"/>
      <c r="U2" s="267" t="s">
        <v>64</v>
      </c>
      <c r="V2" s="268"/>
      <c r="W2" s="268"/>
      <c r="X2" s="268"/>
      <c r="Y2" s="268"/>
      <c r="Z2" s="269"/>
    </row>
    <row r="3" spans="1:26" ht="14.4">
      <c r="C3" s="1" t="s">
        <v>94</v>
      </c>
      <c r="D3" s="104" t="str">
        <f>'JD - KPI'!C2</f>
        <v>Trưởng nhóm Telesale</v>
      </c>
      <c r="H3" s="2"/>
      <c r="T3" s="3" t="s">
        <v>65</v>
      </c>
    </row>
    <row r="4" spans="1:26" ht="15" customHeight="1">
      <c r="A4" s="270" t="s">
        <v>66</v>
      </c>
      <c r="B4" s="257" t="s">
        <v>67</v>
      </c>
      <c r="C4" s="258"/>
      <c r="D4" s="257" t="s">
        <v>68</v>
      </c>
      <c r="E4" s="257" t="s">
        <v>69</v>
      </c>
      <c r="F4" s="258"/>
      <c r="G4" s="257" t="s">
        <v>70</v>
      </c>
      <c r="H4" s="257" t="s">
        <v>71</v>
      </c>
      <c r="I4" s="258"/>
      <c r="J4" s="257" t="s">
        <v>72</v>
      </c>
      <c r="K4" s="257" t="s">
        <v>73</v>
      </c>
      <c r="L4" s="257" t="s">
        <v>74</v>
      </c>
      <c r="M4" s="271" t="s">
        <v>267</v>
      </c>
      <c r="N4" s="4" t="s">
        <v>75</v>
      </c>
      <c r="O4" s="259" t="s">
        <v>76</v>
      </c>
      <c r="P4" s="258"/>
      <c r="Q4" s="258"/>
      <c r="R4" s="258"/>
      <c r="S4" s="258"/>
      <c r="T4" s="258"/>
      <c r="U4" s="258"/>
      <c r="V4" s="258"/>
      <c r="W4" s="258"/>
      <c r="X4" s="258"/>
      <c r="Y4" s="258"/>
      <c r="Z4" s="258"/>
    </row>
    <row r="5" spans="1:26" ht="41.4">
      <c r="A5" s="258"/>
      <c r="B5" s="5" t="s">
        <v>77</v>
      </c>
      <c r="C5" s="5" t="s">
        <v>78</v>
      </c>
      <c r="D5" s="258"/>
      <c r="E5" s="6" t="s">
        <v>77</v>
      </c>
      <c r="F5" s="5" t="s">
        <v>78</v>
      </c>
      <c r="G5" s="258"/>
      <c r="H5" s="5" t="s">
        <v>79</v>
      </c>
      <c r="I5" s="5" t="s">
        <v>80</v>
      </c>
      <c r="J5" s="258"/>
      <c r="K5" s="273"/>
      <c r="L5" s="258"/>
      <c r="M5" s="272"/>
      <c r="N5" s="5" t="s">
        <v>81</v>
      </c>
      <c r="O5" s="7">
        <v>1</v>
      </c>
      <c r="P5" s="7">
        <v>2</v>
      </c>
      <c r="Q5" s="7">
        <v>3</v>
      </c>
      <c r="R5" s="7">
        <v>4</v>
      </c>
      <c r="S5" s="7">
        <v>5</v>
      </c>
      <c r="T5" s="7">
        <v>6</v>
      </c>
      <c r="U5" s="7">
        <v>7</v>
      </c>
      <c r="V5" s="7">
        <v>8</v>
      </c>
      <c r="W5" s="7">
        <v>9</v>
      </c>
      <c r="X5" s="7">
        <v>10</v>
      </c>
      <c r="Y5" s="7">
        <v>11</v>
      </c>
      <c r="Z5" s="7">
        <v>12</v>
      </c>
    </row>
    <row r="6" spans="1:26">
      <c r="A6" s="8">
        <v>1</v>
      </c>
      <c r="B6" s="13" t="s">
        <v>82</v>
      </c>
      <c r="C6" s="8" t="s">
        <v>83</v>
      </c>
      <c r="D6" s="282" t="str">
        <f>'JD - KPI'!B7</f>
        <v>Xây dựng triển khai kịch bản sales, đào tạo và giám sát team sales theo quy trình, thường xuyên cải tiến quy trình để nâng cao tỷ lệ chuyển đổi.</v>
      </c>
      <c r="E6" s="13"/>
      <c r="F6" s="9"/>
      <c r="G6" s="37" t="s">
        <v>216</v>
      </c>
      <c r="H6" s="10"/>
      <c r="I6" s="11"/>
      <c r="J6" s="8" t="s">
        <v>246</v>
      </c>
      <c r="K6" s="8" t="s">
        <v>81</v>
      </c>
      <c r="L6" s="17" t="s">
        <v>268</v>
      </c>
      <c r="M6" s="8" t="s">
        <v>103</v>
      </c>
      <c r="N6" s="11"/>
      <c r="O6" s="12"/>
      <c r="P6" s="12"/>
      <c r="Q6" s="12"/>
      <c r="R6" s="12"/>
      <c r="S6" s="12"/>
      <c r="T6" s="12"/>
      <c r="U6" s="12"/>
      <c r="V6" s="12"/>
      <c r="W6" s="12"/>
      <c r="X6" s="12"/>
      <c r="Y6" s="12"/>
      <c r="Z6" s="12"/>
    </row>
    <row r="7" spans="1:26" s="113" customFormat="1">
      <c r="A7" s="8"/>
      <c r="B7" s="115"/>
      <c r="C7" s="8"/>
      <c r="D7" s="283"/>
      <c r="E7" s="115"/>
      <c r="F7" s="9"/>
      <c r="G7" s="37" t="s">
        <v>217</v>
      </c>
      <c r="H7" s="10"/>
      <c r="I7" s="116"/>
      <c r="J7" s="8" t="s">
        <v>247</v>
      </c>
      <c r="K7" s="8" t="s">
        <v>81</v>
      </c>
      <c r="L7" s="17" t="s">
        <v>268</v>
      </c>
      <c r="M7" s="8" t="s">
        <v>103</v>
      </c>
      <c r="N7" s="116"/>
      <c r="O7" s="12"/>
      <c r="P7" s="12"/>
      <c r="Q7" s="12"/>
      <c r="R7" s="12"/>
      <c r="S7" s="12"/>
      <c r="T7" s="12"/>
      <c r="U7" s="12"/>
      <c r="V7" s="12"/>
      <c r="W7" s="12"/>
      <c r="X7" s="12"/>
      <c r="Y7" s="12"/>
      <c r="Z7" s="12"/>
    </row>
    <row r="8" spans="1:26" s="113" customFormat="1">
      <c r="A8" s="8"/>
      <c r="B8" s="115"/>
      <c r="C8" s="8"/>
      <c r="D8" s="283"/>
      <c r="E8" s="115"/>
      <c r="F8" s="9"/>
      <c r="G8" s="37" t="s">
        <v>218</v>
      </c>
      <c r="H8" s="10"/>
      <c r="I8" s="116"/>
      <c r="J8" s="8" t="s">
        <v>248</v>
      </c>
      <c r="K8" s="8" t="s">
        <v>81</v>
      </c>
      <c r="L8" s="17" t="s">
        <v>268</v>
      </c>
      <c r="M8" s="8" t="s">
        <v>103</v>
      </c>
      <c r="N8" s="116"/>
      <c r="O8" s="12"/>
      <c r="P8" s="12"/>
      <c r="Q8" s="12"/>
      <c r="R8" s="12"/>
      <c r="S8" s="12"/>
      <c r="T8" s="12"/>
      <c r="U8" s="12"/>
      <c r="V8" s="12"/>
      <c r="W8" s="12"/>
      <c r="X8" s="12"/>
      <c r="Y8" s="12"/>
      <c r="Z8" s="12"/>
    </row>
    <row r="9" spans="1:26" s="113" customFormat="1">
      <c r="A9" s="8"/>
      <c r="B9" s="115"/>
      <c r="C9" s="8"/>
      <c r="D9" s="283"/>
      <c r="E9" s="115"/>
      <c r="F9" s="9"/>
      <c r="G9" s="39" t="s">
        <v>223</v>
      </c>
      <c r="H9" s="10"/>
      <c r="I9" s="116"/>
      <c r="J9" s="8" t="s">
        <v>250</v>
      </c>
      <c r="K9" s="8" t="s">
        <v>81</v>
      </c>
      <c r="L9" s="17" t="s">
        <v>268</v>
      </c>
      <c r="M9" s="8" t="s">
        <v>103</v>
      </c>
      <c r="N9" s="116"/>
      <c r="O9" s="12"/>
      <c r="P9" s="12"/>
      <c r="Q9" s="12"/>
      <c r="R9" s="12"/>
      <c r="S9" s="12"/>
      <c r="T9" s="12"/>
      <c r="U9" s="12"/>
      <c r="V9" s="12"/>
      <c r="W9" s="12"/>
      <c r="X9" s="12"/>
      <c r="Y9" s="12"/>
      <c r="Z9" s="12"/>
    </row>
    <row r="10" spans="1:26" s="113" customFormat="1">
      <c r="A10" s="8"/>
      <c r="B10" s="115"/>
      <c r="C10" s="8"/>
      <c r="D10" s="283"/>
      <c r="E10" s="115"/>
      <c r="F10" s="9"/>
      <c r="G10" s="39" t="s">
        <v>224</v>
      </c>
      <c r="H10" s="10"/>
      <c r="I10" s="116"/>
      <c r="J10" s="8" t="s">
        <v>251</v>
      </c>
      <c r="K10" s="8" t="s">
        <v>81</v>
      </c>
      <c r="L10" s="17" t="s">
        <v>268</v>
      </c>
      <c r="M10" s="8" t="s">
        <v>103</v>
      </c>
      <c r="N10" s="116"/>
      <c r="O10" s="12"/>
      <c r="P10" s="12"/>
      <c r="Q10" s="12"/>
      <c r="R10" s="12"/>
      <c r="S10" s="12"/>
      <c r="T10" s="12"/>
      <c r="U10" s="12"/>
      <c r="V10" s="12"/>
      <c r="W10" s="12"/>
      <c r="X10" s="12"/>
      <c r="Y10" s="12"/>
      <c r="Z10" s="12"/>
    </row>
    <row r="11" spans="1:26" s="113" customFormat="1" ht="27.6">
      <c r="A11" s="8"/>
      <c r="B11" s="115"/>
      <c r="C11" s="8"/>
      <c r="D11" s="283"/>
      <c r="E11" s="115"/>
      <c r="F11" s="9"/>
      <c r="G11" s="40" t="s">
        <v>222</v>
      </c>
      <c r="H11" s="10"/>
      <c r="I11" s="116"/>
      <c r="J11" s="8" t="s">
        <v>252</v>
      </c>
      <c r="K11" s="8" t="s">
        <v>81</v>
      </c>
      <c r="L11" s="17" t="s">
        <v>268</v>
      </c>
      <c r="M11" s="8" t="s">
        <v>103</v>
      </c>
      <c r="N11" s="116"/>
      <c r="O11" s="12"/>
      <c r="P11" s="12"/>
      <c r="Q11" s="12"/>
      <c r="R11" s="12"/>
      <c r="S11" s="12"/>
      <c r="T11" s="12"/>
      <c r="U11" s="12"/>
      <c r="V11" s="12"/>
      <c r="W11" s="12"/>
      <c r="X11" s="12"/>
      <c r="Y11" s="12"/>
      <c r="Z11" s="12"/>
    </row>
    <row r="12" spans="1:26" s="113" customFormat="1">
      <c r="A12" s="8"/>
      <c r="B12" s="115"/>
      <c r="C12" s="8"/>
      <c r="D12" s="283"/>
      <c r="E12" s="115"/>
      <c r="F12" s="9"/>
      <c r="G12" s="37" t="s">
        <v>219</v>
      </c>
      <c r="H12" s="10"/>
      <c r="I12" s="116"/>
      <c r="J12" s="8" t="s">
        <v>249</v>
      </c>
      <c r="K12" s="8" t="s">
        <v>81</v>
      </c>
      <c r="L12" s="17" t="s">
        <v>268</v>
      </c>
      <c r="M12" s="8" t="s">
        <v>103</v>
      </c>
      <c r="N12" s="116"/>
      <c r="O12" s="12"/>
      <c r="P12" s="12"/>
      <c r="Q12" s="12"/>
      <c r="R12" s="12"/>
      <c r="S12" s="12"/>
      <c r="T12" s="12"/>
      <c r="U12" s="12"/>
      <c r="V12" s="12"/>
      <c r="W12" s="12"/>
      <c r="X12" s="12"/>
      <c r="Y12" s="12"/>
      <c r="Z12" s="12"/>
    </row>
    <row r="13" spans="1:26" s="113" customFormat="1">
      <c r="A13" s="8"/>
      <c r="B13" s="115"/>
      <c r="C13" s="8"/>
      <c r="D13" s="283"/>
      <c r="E13" s="115"/>
      <c r="F13" s="9"/>
      <c r="G13" s="40" t="s">
        <v>221</v>
      </c>
      <c r="H13" s="10"/>
      <c r="I13" s="116"/>
      <c r="J13" s="8" t="s">
        <v>249</v>
      </c>
      <c r="K13" s="8" t="s">
        <v>81</v>
      </c>
      <c r="L13" s="17" t="s">
        <v>268</v>
      </c>
      <c r="M13" s="8" t="s">
        <v>103</v>
      </c>
      <c r="N13" s="116"/>
      <c r="O13" s="12"/>
      <c r="P13" s="12"/>
      <c r="Q13" s="12"/>
      <c r="R13" s="12"/>
      <c r="S13" s="12"/>
      <c r="T13" s="12"/>
      <c r="U13" s="12"/>
      <c r="V13" s="12"/>
      <c r="W13" s="12"/>
      <c r="X13" s="12"/>
      <c r="Y13" s="12"/>
      <c r="Z13" s="12"/>
    </row>
    <row r="14" spans="1:26">
      <c r="A14" s="8">
        <v>2</v>
      </c>
      <c r="B14" s="13" t="s">
        <v>84</v>
      </c>
      <c r="C14" s="8" t="s">
        <v>85</v>
      </c>
      <c r="D14" s="284" t="str">
        <f>'JD - KPI'!B12</f>
        <v>Tham gia trực tiếp tìm kiếm, tư vấn, hỗ trợ, chăm sóc khách hàng tiềm năng;</v>
      </c>
      <c r="E14" s="13"/>
      <c r="F14" s="9"/>
      <c r="G14" s="37" t="s">
        <v>225</v>
      </c>
      <c r="H14" s="12"/>
      <c r="I14" s="14"/>
      <c r="J14" s="8" t="s">
        <v>253</v>
      </c>
      <c r="K14" s="8" t="s">
        <v>81</v>
      </c>
      <c r="L14" s="17" t="s">
        <v>268</v>
      </c>
      <c r="M14" s="8" t="s">
        <v>103</v>
      </c>
      <c r="N14" s="11"/>
      <c r="O14" s="12"/>
      <c r="P14" s="12"/>
      <c r="Q14" s="12"/>
      <c r="R14" s="12"/>
      <c r="S14" s="12"/>
      <c r="T14" s="12"/>
      <c r="U14" s="12"/>
      <c r="V14" s="12"/>
      <c r="W14" s="12"/>
      <c r="X14" s="12"/>
      <c r="Y14" s="12"/>
      <c r="Z14" s="12"/>
    </row>
    <row r="15" spans="1:26" s="113" customFormat="1" ht="27.6">
      <c r="A15" s="8"/>
      <c r="B15" s="115"/>
      <c r="C15" s="8"/>
      <c r="D15" s="285"/>
      <c r="E15" s="115"/>
      <c r="F15" s="9"/>
      <c r="G15" s="40" t="s">
        <v>226</v>
      </c>
      <c r="H15" s="12"/>
      <c r="I15" s="14"/>
      <c r="J15" s="8" t="s">
        <v>252</v>
      </c>
      <c r="K15" s="8" t="s">
        <v>81</v>
      </c>
      <c r="L15" s="17" t="s">
        <v>268</v>
      </c>
      <c r="M15" s="8" t="s">
        <v>103</v>
      </c>
      <c r="N15" s="116"/>
      <c r="O15" s="12"/>
      <c r="P15" s="12"/>
      <c r="Q15" s="12"/>
      <c r="R15" s="12"/>
      <c r="S15" s="12"/>
      <c r="T15" s="12"/>
      <c r="U15" s="12"/>
      <c r="V15" s="12"/>
      <c r="W15" s="12"/>
      <c r="X15" s="12"/>
      <c r="Y15" s="12"/>
      <c r="Z15" s="12"/>
    </row>
    <row r="16" spans="1:26" s="113" customFormat="1">
      <c r="A16" s="8"/>
      <c r="B16" s="115"/>
      <c r="C16" s="8"/>
      <c r="D16" s="286"/>
      <c r="E16" s="115"/>
      <c r="F16" s="9"/>
      <c r="G16" s="37" t="s">
        <v>245</v>
      </c>
      <c r="H16" s="12"/>
      <c r="I16" s="14"/>
      <c r="J16" s="8" t="s">
        <v>254</v>
      </c>
      <c r="K16" s="8" t="s">
        <v>81</v>
      </c>
      <c r="L16" s="17" t="s">
        <v>268</v>
      </c>
      <c r="M16" s="8" t="s">
        <v>103</v>
      </c>
      <c r="N16" s="116"/>
      <c r="O16" s="12"/>
      <c r="P16" s="12"/>
      <c r="Q16" s="12"/>
      <c r="R16" s="12"/>
      <c r="S16" s="12"/>
      <c r="T16" s="12"/>
      <c r="U16" s="12"/>
      <c r="V16" s="12"/>
      <c r="W16" s="12"/>
      <c r="X16" s="12"/>
      <c r="Y16" s="12"/>
      <c r="Z16" s="12"/>
    </row>
    <row r="17" spans="1:26">
      <c r="A17" s="8">
        <v>3</v>
      </c>
      <c r="B17" s="278" t="s">
        <v>86</v>
      </c>
      <c r="C17" s="8" t="s">
        <v>87</v>
      </c>
      <c r="D17" s="279" t="str">
        <f>'JD - KPI'!B14</f>
        <v>Triển khai kế hoạch bán hàng tháng, quý, năm: giao nhiệm vụ, kiểm soát &amp; hỗ trợ việc bán hàng của các nhân viên trong phòng</v>
      </c>
      <c r="E17" s="278"/>
      <c r="F17" s="9"/>
      <c r="G17" s="37" t="s">
        <v>227</v>
      </c>
      <c r="H17" s="12"/>
      <c r="I17" s="10"/>
      <c r="J17" s="8" t="s">
        <v>251</v>
      </c>
      <c r="K17" s="8" t="s">
        <v>81</v>
      </c>
      <c r="L17" s="17" t="s">
        <v>268</v>
      </c>
      <c r="M17" s="8" t="s">
        <v>104</v>
      </c>
      <c r="N17" s="11"/>
      <c r="O17" s="12"/>
      <c r="P17" s="12"/>
      <c r="Q17" s="12"/>
      <c r="R17" s="12"/>
      <c r="S17" s="12"/>
      <c r="T17" s="12"/>
      <c r="U17" s="12"/>
      <c r="V17" s="12"/>
      <c r="W17" s="12"/>
      <c r="X17" s="12"/>
      <c r="Y17" s="12"/>
      <c r="Z17" s="12"/>
    </row>
    <row r="18" spans="1:26" s="24" customFormat="1">
      <c r="A18" s="8">
        <v>4</v>
      </c>
      <c r="B18" s="278"/>
      <c r="C18" s="8" t="s">
        <v>88</v>
      </c>
      <c r="D18" s="279"/>
      <c r="E18" s="278"/>
      <c r="F18" s="9"/>
      <c r="G18" s="37" t="s">
        <v>237</v>
      </c>
      <c r="H18" s="12"/>
      <c r="I18" s="10"/>
      <c r="J18" s="8" t="s">
        <v>255</v>
      </c>
      <c r="K18" s="8" t="s">
        <v>81</v>
      </c>
      <c r="L18" s="17" t="s">
        <v>268</v>
      </c>
      <c r="M18" s="8" t="s">
        <v>103</v>
      </c>
      <c r="N18" s="11"/>
      <c r="O18" s="12"/>
      <c r="P18" s="12"/>
      <c r="Q18" s="12"/>
      <c r="R18" s="12"/>
      <c r="S18" s="12"/>
      <c r="T18" s="12"/>
      <c r="U18" s="12"/>
      <c r="V18" s="12"/>
      <c r="W18" s="12"/>
      <c r="X18" s="12"/>
      <c r="Y18" s="12"/>
      <c r="Z18" s="12"/>
    </row>
    <row r="19" spans="1:26" s="102" customFormat="1">
      <c r="A19" s="8">
        <v>5</v>
      </c>
      <c r="B19" s="278"/>
      <c r="C19" s="8" t="s">
        <v>111</v>
      </c>
      <c r="D19" s="279"/>
      <c r="E19" s="278"/>
      <c r="F19" s="9"/>
      <c r="G19" s="37" t="s">
        <v>228</v>
      </c>
      <c r="H19" s="12"/>
      <c r="I19" s="10"/>
      <c r="J19" s="8" t="s">
        <v>256</v>
      </c>
      <c r="K19" s="8" t="s">
        <v>81</v>
      </c>
      <c r="L19" s="17" t="s">
        <v>268</v>
      </c>
      <c r="M19" s="8" t="s">
        <v>103</v>
      </c>
      <c r="N19" s="11"/>
      <c r="O19" s="12"/>
      <c r="P19" s="12"/>
      <c r="Q19" s="12"/>
      <c r="R19" s="12"/>
      <c r="S19" s="12"/>
      <c r="T19" s="12"/>
      <c r="U19" s="12"/>
      <c r="V19" s="12"/>
      <c r="W19" s="12"/>
      <c r="X19" s="12"/>
      <c r="Y19" s="12"/>
      <c r="Z19" s="12"/>
    </row>
    <row r="20" spans="1:26" s="113" customFormat="1">
      <c r="A20" s="8"/>
      <c r="B20" s="278"/>
      <c r="C20" s="8"/>
      <c r="D20" s="279"/>
      <c r="E20" s="278"/>
      <c r="F20" s="9"/>
      <c r="G20" s="40" t="s">
        <v>229</v>
      </c>
      <c r="H20" s="12"/>
      <c r="I20" s="10"/>
      <c r="J20" s="8" t="s">
        <v>252</v>
      </c>
      <c r="K20" s="8" t="s">
        <v>81</v>
      </c>
      <c r="L20" s="17" t="s">
        <v>268</v>
      </c>
      <c r="M20" s="8" t="s">
        <v>103</v>
      </c>
      <c r="N20" s="116"/>
      <c r="O20" s="12"/>
      <c r="P20" s="12"/>
      <c r="Q20" s="12"/>
      <c r="R20" s="12"/>
      <c r="S20" s="12"/>
      <c r="T20" s="12"/>
      <c r="U20" s="12"/>
      <c r="V20" s="12"/>
      <c r="W20" s="12"/>
      <c r="X20" s="12"/>
      <c r="Y20" s="12"/>
      <c r="Z20" s="12"/>
    </row>
    <row r="21" spans="1:26" s="113" customFormat="1">
      <c r="A21" s="8"/>
      <c r="B21" s="278"/>
      <c r="C21" s="8"/>
      <c r="D21" s="279"/>
      <c r="E21" s="278"/>
      <c r="F21" s="9"/>
      <c r="G21" s="40" t="s">
        <v>230</v>
      </c>
      <c r="H21" s="12"/>
      <c r="I21" s="10"/>
      <c r="J21" s="8" t="s">
        <v>250</v>
      </c>
      <c r="K21" s="8" t="s">
        <v>81</v>
      </c>
      <c r="L21" s="17" t="s">
        <v>268</v>
      </c>
      <c r="M21" s="8" t="s">
        <v>103</v>
      </c>
      <c r="N21" s="116"/>
      <c r="O21" s="12"/>
      <c r="P21" s="12"/>
      <c r="Q21" s="12"/>
      <c r="R21" s="12"/>
      <c r="S21" s="12"/>
      <c r="T21" s="12"/>
      <c r="U21" s="12"/>
      <c r="V21" s="12"/>
      <c r="W21" s="12"/>
      <c r="X21" s="12"/>
      <c r="Y21" s="12"/>
      <c r="Z21" s="12"/>
    </row>
    <row r="22" spans="1:26" s="113" customFormat="1">
      <c r="A22" s="8"/>
      <c r="B22" s="278"/>
      <c r="C22" s="8"/>
      <c r="D22" s="279"/>
      <c r="E22" s="278"/>
      <c r="F22" s="9"/>
      <c r="G22" s="40" t="s">
        <v>231</v>
      </c>
      <c r="H22" s="12"/>
      <c r="I22" s="10"/>
      <c r="J22" s="8" t="s">
        <v>257</v>
      </c>
      <c r="K22" s="8" t="s">
        <v>81</v>
      </c>
      <c r="L22" s="17" t="s">
        <v>268</v>
      </c>
      <c r="M22" s="8" t="s">
        <v>103</v>
      </c>
      <c r="N22" s="116"/>
      <c r="O22" s="12"/>
      <c r="P22" s="12"/>
      <c r="Q22" s="12"/>
      <c r="R22" s="12"/>
      <c r="S22" s="12"/>
      <c r="T22" s="12"/>
      <c r="U22" s="12"/>
      <c r="V22" s="12"/>
      <c r="W22" s="12"/>
      <c r="X22" s="12"/>
      <c r="Y22" s="12"/>
      <c r="Z22" s="12"/>
    </row>
    <row r="23" spans="1:26" s="113" customFormat="1">
      <c r="A23" s="8"/>
      <c r="B23" s="278"/>
      <c r="C23" s="8"/>
      <c r="D23" s="279"/>
      <c r="E23" s="278"/>
      <c r="F23" s="9"/>
      <c r="G23" s="40" t="s">
        <v>234</v>
      </c>
      <c r="H23" s="12"/>
      <c r="I23" s="10"/>
      <c r="J23" s="8" t="s">
        <v>252</v>
      </c>
      <c r="K23" s="8" t="s">
        <v>81</v>
      </c>
      <c r="L23" s="17" t="s">
        <v>268</v>
      </c>
      <c r="M23" s="8" t="s">
        <v>103</v>
      </c>
      <c r="N23" s="116"/>
      <c r="O23" s="12"/>
      <c r="P23" s="12"/>
      <c r="Q23" s="12"/>
      <c r="R23" s="12"/>
      <c r="S23" s="12"/>
      <c r="T23" s="12"/>
      <c r="U23" s="12"/>
      <c r="V23" s="12"/>
      <c r="W23" s="12"/>
      <c r="X23" s="12"/>
      <c r="Y23" s="12"/>
      <c r="Z23" s="12"/>
    </row>
    <row r="24" spans="1:26" s="113" customFormat="1">
      <c r="A24" s="8"/>
      <c r="B24" s="278"/>
      <c r="C24" s="8"/>
      <c r="D24" s="279"/>
      <c r="E24" s="278"/>
      <c r="F24" s="9"/>
      <c r="G24" s="38" t="s">
        <v>232</v>
      </c>
      <c r="H24" s="12"/>
      <c r="I24" s="10"/>
      <c r="J24" s="8" t="s">
        <v>250</v>
      </c>
      <c r="K24" s="8" t="s">
        <v>81</v>
      </c>
      <c r="L24" s="17" t="s">
        <v>268</v>
      </c>
      <c r="M24" s="8" t="s">
        <v>103</v>
      </c>
      <c r="N24" s="116"/>
      <c r="O24" s="12"/>
      <c r="P24" s="12"/>
      <c r="Q24" s="12"/>
      <c r="R24" s="12"/>
      <c r="S24" s="12"/>
      <c r="T24" s="12"/>
      <c r="U24" s="12"/>
      <c r="V24" s="12"/>
      <c r="W24" s="12"/>
      <c r="X24" s="12"/>
      <c r="Y24" s="12"/>
      <c r="Z24" s="12"/>
    </row>
    <row r="25" spans="1:26" s="102" customFormat="1" ht="27.6">
      <c r="A25" s="8">
        <v>6</v>
      </c>
      <c r="B25" s="278"/>
      <c r="C25" s="8" t="s">
        <v>112</v>
      </c>
      <c r="D25" s="279"/>
      <c r="E25" s="278"/>
      <c r="F25" s="9"/>
      <c r="G25" s="40" t="s">
        <v>233</v>
      </c>
      <c r="H25" s="12"/>
      <c r="I25" s="10"/>
      <c r="J25" s="8" t="s">
        <v>252</v>
      </c>
      <c r="K25" s="8" t="s">
        <v>81</v>
      </c>
      <c r="L25" s="17" t="s">
        <v>268</v>
      </c>
      <c r="M25" s="8" t="s">
        <v>104</v>
      </c>
      <c r="N25" s="11"/>
      <c r="O25" s="12"/>
      <c r="P25" s="12"/>
      <c r="Q25" s="12"/>
      <c r="R25" s="12"/>
      <c r="S25" s="12"/>
      <c r="T25" s="12"/>
      <c r="U25" s="12"/>
      <c r="V25" s="12"/>
      <c r="W25" s="12"/>
      <c r="X25" s="12"/>
      <c r="Y25" s="12"/>
      <c r="Z25" s="12"/>
    </row>
    <row r="26" spans="1:26" s="102" customFormat="1">
      <c r="A26" s="8">
        <v>7</v>
      </c>
      <c r="B26" s="278"/>
      <c r="C26" s="8" t="s">
        <v>113</v>
      </c>
      <c r="D26" s="279"/>
      <c r="E26" s="278"/>
      <c r="F26" s="9"/>
      <c r="G26" s="40" t="s">
        <v>235</v>
      </c>
      <c r="H26" s="12"/>
      <c r="I26" s="10"/>
      <c r="J26" s="8" t="s">
        <v>250</v>
      </c>
      <c r="K26" s="8" t="s">
        <v>81</v>
      </c>
      <c r="L26" s="17" t="s">
        <v>268</v>
      </c>
      <c r="M26" s="8" t="s">
        <v>258</v>
      </c>
      <c r="N26" s="11"/>
      <c r="O26" s="12"/>
      <c r="P26" s="12"/>
      <c r="Q26" s="12"/>
      <c r="R26" s="12"/>
      <c r="S26" s="12"/>
      <c r="T26" s="12"/>
      <c r="U26" s="12"/>
      <c r="V26" s="12"/>
      <c r="W26" s="12"/>
      <c r="X26" s="12"/>
      <c r="Y26" s="12"/>
      <c r="Z26" s="12"/>
    </row>
    <row r="27" spans="1:26" s="113" customFormat="1">
      <c r="A27" s="8"/>
      <c r="B27" s="278"/>
      <c r="C27" s="8"/>
      <c r="D27" s="279"/>
      <c r="E27" s="278"/>
      <c r="F27" s="9"/>
      <c r="G27" s="38" t="s">
        <v>236</v>
      </c>
      <c r="H27" s="12"/>
      <c r="I27" s="10"/>
      <c r="J27" s="8" t="s">
        <v>259</v>
      </c>
      <c r="K27" s="8" t="s">
        <v>81</v>
      </c>
      <c r="L27" s="17" t="s">
        <v>268</v>
      </c>
      <c r="M27" s="8" t="s">
        <v>103</v>
      </c>
      <c r="N27" s="116"/>
      <c r="O27" s="12"/>
      <c r="P27" s="12"/>
      <c r="Q27" s="12"/>
      <c r="R27" s="12"/>
      <c r="S27" s="12"/>
      <c r="T27" s="12"/>
      <c r="U27" s="12"/>
      <c r="V27" s="12"/>
      <c r="W27" s="12"/>
      <c r="X27" s="12"/>
      <c r="Y27" s="12"/>
      <c r="Z27" s="12"/>
    </row>
    <row r="28" spans="1:26" s="102" customFormat="1">
      <c r="A28" s="8">
        <v>10</v>
      </c>
      <c r="B28" s="278" t="s">
        <v>89</v>
      </c>
      <c r="C28" s="8" t="s">
        <v>90</v>
      </c>
      <c r="D28" s="279" t="str">
        <f>'JD - KPI'!B21</f>
        <v>Phân bổ database khách hàng được công ty phân bổ xuống từng nhân viên</v>
      </c>
      <c r="E28" s="282"/>
      <c r="F28" s="9"/>
      <c r="G28" s="37" t="s">
        <v>238</v>
      </c>
      <c r="H28" s="12"/>
      <c r="I28" s="10"/>
      <c r="J28" s="8" t="s">
        <v>253</v>
      </c>
      <c r="K28" s="8" t="s">
        <v>81</v>
      </c>
      <c r="L28" s="17" t="s">
        <v>268</v>
      </c>
      <c r="M28" s="8" t="s">
        <v>104</v>
      </c>
      <c r="N28" s="11"/>
      <c r="O28" s="12"/>
      <c r="P28" s="12"/>
      <c r="Q28" s="12"/>
      <c r="R28" s="12"/>
      <c r="S28" s="12"/>
      <c r="T28" s="12"/>
      <c r="U28" s="12"/>
      <c r="V28" s="12"/>
      <c r="W28" s="12"/>
      <c r="X28" s="12"/>
      <c r="Y28" s="12"/>
      <c r="Z28" s="12"/>
    </row>
    <row r="29" spans="1:26" s="102" customFormat="1">
      <c r="A29" s="8">
        <v>11</v>
      </c>
      <c r="B29" s="278"/>
      <c r="C29" s="8" t="s">
        <v>116</v>
      </c>
      <c r="D29" s="279"/>
      <c r="E29" s="283"/>
      <c r="F29" s="9"/>
      <c r="G29" s="40" t="s">
        <v>239</v>
      </c>
      <c r="H29" s="12"/>
      <c r="I29" s="10"/>
      <c r="J29" s="8" t="s">
        <v>260</v>
      </c>
      <c r="K29" s="8" t="s">
        <v>81</v>
      </c>
      <c r="L29" s="17" t="s">
        <v>268</v>
      </c>
      <c r="M29" s="8" t="s">
        <v>104</v>
      </c>
      <c r="N29" s="11"/>
      <c r="O29" s="12"/>
      <c r="P29" s="12"/>
      <c r="Q29" s="12"/>
      <c r="R29" s="12"/>
      <c r="S29" s="12"/>
      <c r="T29" s="12"/>
      <c r="U29" s="12"/>
      <c r="V29" s="12"/>
      <c r="W29" s="12"/>
      <c r="X29" s="12"/>
      <c r="Y29" s="12"/>
      <c r="Z29" s="12"/>
    </row>
    <row r="30" spans="1:26">
      <c r="A30" s="8">
        <v>16</v>
      </c>
      <c r="B30" s="280" t="s">
        <v>109</v>
      </c>
      <c r="C30" s="11" t="s">
        <v>110</v>
      </c>
      <c r="D30" s="281" t="str">
        <f>'JD - KPI'!B22</f>
        <v>Lên kịch bản telesales phù hợp cho từng chiến dịch và triển khai hoạt động Telesales đạt hiệu quả và đúng định hướng chiến lược.</v>
      </c>
      <c r="E30" s="282"/>
      <c r="F30" s="9"/>
      <c r="G30" s="37" t="s">
        <v>240</v>
      </c>
      <c r="H30" s="15"/>
      <c r="I30" s="15"/>
      <c r="J30" s="8" t="s">
        <v>261</v>
      </c>
      <c r="K30" s="8" t="s">
        <v>81</v>
      </c>
      <c r="L30" s="17" t="s">
        <v>268</v>
      </c>
      <c r="M30" s="8" t="s">
        <v>103</v>
      </c>
      <c r="N30" s="15"/>
      <c r="O30" s="12"/>
      <c r="P30" s="12"/>
      <c r="Q30" s="12"/>
      <c r="R30" s="12"/>
      <c r="S30" s="12"/>
      <c r="T30" s="12"/>
      <c r="U30" s="12"/>
      <c r="V30" s="12"/>
      <c r="W30" s="12"/>
      <c r="X30" s="12"/>
      <c r="Y30" s="12"/>
      <c r="Z30" s="12"/>
    </row>
    <row r="31" spans="1:26" s="113" customFormat="1">
      <c r="A31" s="8"/>
      <c r="B31" s="280"/>
      <c r="C31" s="116"/>
      <c r="D31" s="281"/>
      <c r="E31" s="283"/>
      <c r="F31" s="9"/>
      <c r="G31" s="37" t="s">
        <v>241</v>
      </c>
      <c r="H31" s="15"/>
      <c r="I31" s="15"/>
      <c r="J31" s="8" t="s">
        <v>262</v>
      </c>
      <c r="K31" s="8" t="s">
        <v>81</v>
      </c>
      <c r="L31" s="17" t="s">
        <v>268</v>
      </c>
      <c r="M31" s="8" t="s">
        <v>103</v>
      </c>
      <c r="N31" s="15"/>
      <c r="O31" s="12"/>
      <c r="P31" s="12"/>
      <c r="Q31" s="12"/>
      <c r="R31" s="12"/>
      <c r="S31" s="12"/>
      <c r="T31" s="12"/>
      <c r="U31" s="12"/>
      <c r="V31" s="12"/>
      <c r="W31" s="12"/>
      <c r="X31" s="12"/>
      <c r="Y31" s="12"/>
      <c r="Z31" s="12"/>
    </row>
    <row r="32" spans="1:26" s="113" customFormat="1">
      <c r="A32" s="8"/>
      <c r="B32" s="280"/>
      <c r="C32" s="116"/>
      <c r="D32" s="281"/>
      <c r="E32" s="283"/>
      <c r="F32" s="9"/>
      <c r="G32" s="38" t="s">
        <v>242</v>
      </c>
      <c r="H32" s="15"/>
      <c r="I32" s="15"/>
      <c r="J32" s="8" t="s">
        <v>250</v>
      </c>
      <c r="K32" s="8" t="s">
        <v>81</v>
      </c>
      <c r="L32" s="17" t="s">
        <v>268</v>
      </c>
      <c r="M32" s="8" t="s">
        <v>103</v>
      </c>
      <c r="N32" s="15"/>
      <c r="O32" s="12"/>
      <c r="P32" s="12"/>
      <c r="Q32" s="12"/>
      <c r="R32" s="12"/>
      <c r="S32" s="12"/>
      <c r="T32" s="12"/>
      <c r="U32" s="12"/>
      <c r="V32" s="12"/>
      <c r="W32" s="12"/>
      <c r="X32" s="12"/>
      <c r="Y32" s="12"/>
      <c r="Z32" s="12"/>
    </row>
    <row r="33" spans="1:26" s="113" customFormat="1">
      <c r="A33" s="8"/>
      <c r="B33" s="280"/>
      <c r="C33" s="116"/>
      <c r="D33" s="281"/>
      <c r="E33" s="283"/>
      <c r="F33" s="9"/>
      <c r="G33" s="40" t="s">
        <v>243</v>
      </c>
      <c r="H33" s="15"/>
      <c r="I33" s="15"/>
      <c r="J33" s="8" t="s">
        <v>250</v>
      </c>
      <c r="K33" s="8" t="s">
        <v>81</v>
      </c>
      <c r="L33" s="17" t="s">
        <v>268</v>
      </c>
      <c r="M33" s="8" t="s">
        <v>258</v>
      </c>
      <c r="N33" s="15"/>
      <c r="O33" s="12"/>
      <c r="P33" s="12"/>
      <c r="Q33" s="12"/>
      <c r="R33" s="12"/>
      <c r="S33" s="12"/>
      <c r="T33" s="12"/>
      <c r="U33" s="12"/>
      <c r="V33" s="12"/>
      <c r="W33" s="12"/>
      <c r="X33" s="12"/>
      <c r="Y33" s="12"/>
      <c r="Z33" s="12"/>
    </row>
    <row r="34" spans="1:26" ht="14.25" customHeight="1">
      <c r="A34" s="274" t="s">
        <v>91</v>
      </c>
      <c r="B34" s="258"/>
      <c r="C34" s="258"/>
      <c r="D34" s="258"/>
      <c r="E34" s="16">
        <f>SUM(E6:E30)</f>
        <v>0</v>
      </c>
      <c r="F34" s="16"/>
      <c r="G34" s="17"/>
      <c r="H34" s="18"/>
      <c r="I34" s="17"/>
      <c r="J34" s="17"/>
      <c r="K34" s="19"/>
      <c r="L34" s="17"/>
      <c r="M34" s="17"/>
      <c r="N34" s="17"/>
      <c r="O34" s="17"/>
      <c r="P34" s="17"/>
      <c r="Q34" s="17"/>
      <c r="R34" s="17"/>
      <c r="S34" s="17"/>
      <c r="T34" s="17"/>
      <c r="U34" s="17"/>
      <c r="V34" s="17"/>
      <c r="W34" s="17"/>
      <c r="X34" s="17"/>
      <c r="Y34" s="17"/>
      <c r="Z34" s="17"/>
    </row>
    <row r="35" spans="1:26">
      <c r="A35" s="20"/>
      <c r="B35" s="20"/>
      <c r="C35" s="20"/>
      <c r="D35" s="21"/>
      <c r="E35" s="22"/>
      <c r="F35" s="23"/>
      <c r="H35" s="2"/>
    </row>
    <row r="36" spans="1:26" ht="14.4">
      <c r="F36" s="2"/>
      <c r="H36" s="2"/>
      <c r="L36" s="275" t="s">
        <v>92</v>
      </c>
      <c r="M36" s="275"/>
      <c r="N36" s="276"/>
    </row>
    <row r="37" spans="1:26">
      <c r="B37" s="20"/>
      <c r="C37" s="20"/>
      <c r="D37" s="20"/>
      <c r="E37" s="20"/>
      <c r="F37" s="20"/>
      <c r="G37" s="20"/>
      <c r="H37" s="20"/>
      <c r="I37" s="20"/>
      <c r="J37" s="20"/>
      <c r="K37" s="20"/>
      <c r="L37" s="277" t="s">
        <v>93</v>
      </c>
      <c r="M37" s="277"/>
      <c r="N37" s="276"/>
    </row>
    <row r="38" spans="1:26">
      <c r="B38" s="20"/>
      <c r="C38" s="20"/>
      <c r="D38" s="20"/>
      <c r="E38" s="20"/>
      <c r="F38" s="20"/>
      <c r="G38" s="20"/>
      <c r="H38" s="20"/>
      <c r="I38" s="20"/>
      <c r="J38" s="20"/>
      <c r="K38" s="20"/>
      <c r="L38" s="20"/>
      <c r="M38" s="25"/>
      <c r="N38" s="20"/>
    </row>
    <row r="39" spans="1:26">
      <c r="B39" s="20"/>
      <c r="C39" s="20"/>
      <c r="D39" s="20"/>
      <c r="E39" s="20"/>
      <c r="F39" s="20"/>
      <c r="G39" s="20"/>
      <c r="H39" s="20"/>
      <c r="I39" s="20"/>
      <c r="J39" s="20"/>
      <c r="K39" s="20"/>
      <c r="L39" s="20"/>
      <c r="M39" s="25"/>
      <c r="N39" s="20"/>
    </row>
    <row r="40" spans="1:26">
      <c r="B40" s="20"/>
      <c r="C40" s="20"/>
      <c r="D40" s="20"/>
      <c r="E40" s="20"/>
      <c r="F40" s="20"/>
      <c r="G40" s="20"/>
      <c r="H40" s="20"/>
      <c r="I40" s="20"/>
      <c r="J40" s="20"/>
      <c r="K40" s="20"/>
      <c r="L40" s="20"/>
      <c r="M40" s="25"/>
      <c r="N40" s="20"/>
    </row>
    <row r="41" spans="1:26">
      <c r="B41" s="20"/>
      <c r="C41" s="20"/>
      <c r="D41" s="20"/>
      <c r="E41" s="20"/>
      <c r="F41" s="20"/>
      <c r="G41" s="20"/>
      <c r="H41" s="20"/>
      <c r="I41" s="20"/>
      <c r="J41" s="20"/>
      <c r="K41" s="20"/>
      <c r="L41" s="20"/>
      <c r="M41" s="25"/>
      <c r="N41" s="20"/>
    </row>
    <row r="42" spans="1:26">
      <c r="B42" s="20"/>
      <c r="C42" s="20"/>
      <c r="D42" s="20"/>
      <c r="E42" s="20"/>
      <c r="F42" s="20"/>
      <c r="G42" s="20"/>
      <c r="H42" s="20"/>
      <c r="I42" s="20"/>
      <c r="J42" s="20"/>
      <c r="K42" s="20"/>
      <c r="L42" s="20"/>
      <c r="M42" s="25"/>
      <c r="N42" s="20"/>
    </row>
    <row r="43" spans="1:26">
      <c r="B43" s="20"/>
      <c r="C43" s="20"/>
      <c r="D43" s="20"/>
      <c r="E43" s="20"/>
      <c r="F43" s="20"/>
      <c r="G43" s="20"/>
      <c r="H43" s="20"/>
      <c r="I43" s="20"/>
      <c r="J43" s="20"/>
      <c r="K43" s="20"/>
      <c r="L43" s="20"/>
      <c r="M43" s="25"/>
      <c r="N43" s="20"/>
    </row>
    <row r="44" spans="1:26">
      <c r="B44" s="20"/>
      <c r="C44" s="20"/>
      <c r="D44" s="20"/>
      <c r="E44" s="20"/>
      <c r="F44" s="20"/>
      <c r="G44" s="20"/>
      <c r="H44" s="20"/>
      <c r="I44" s="20"/>
      <c r="J44" s="20"/>
      <c r="K44" s="20"/>
      <c r="L44" s="277"/>
      <c r="M44" s="277"/>
      <c r="N44" s="276"/>
    </row>
    <row r="45" spans="1:26">
      <c r="H45" s="2"/>
      <c r="I45" s="2"/>
      <c r="J45" s="2"/>
      <c r="L45" s="2"/>
      <c r="M45" s="2"/>
    </row>
    <row r="46" spans="1:26">
      <c r="H46" s="2"/>
      <c r="I46" s="2"/>
      <c r="J46" s="2"/>
      <c r="L46" s="2"/>
      <c r="M46" s="2"/>
    </row>
    <row r="47" spans="1:26">
      <c r="H47" s="2"/>
    </row>
    <row r="48" spans="1:26">
      <c r="H48" s="2"/>
    </row>
    <row r="49" spans="8:8">
      <c r="H49" s="2"/>
    </row>
    <row r="50" spans="8:8">
      <c r="H50" s="2"/>
    </row>
    <row r="51" spans="8:8">
      <c r="H51" s="2"/>
    </row>
    <row r="52" spans="8:8">
      <c r="H52" s="2"/>
    </row>
    <row r="53" spans="8:8">
      <c r="H53" s="2"/>
    </row>
    <row r="54" spans="8:8">
      <c r="H54" s="2"/>
    </row>
    <row r="55" spans="8:8">
      <c r="H55" s="2"/>
    </row>
    <row r="56" spans="8:8">
      <c r="H56" s="2"/>
    </row>
    <row r="57" spans="8:8">
      <c r="H57" s="2"/>
    </row>
    <row r="58" spans="8:8">
      <c r="H58" s="2"/>
    </row>
    <row r="59" spans="8:8">
      <c r="H59" s="2"/>
    </row>
    <row r="60" spans="8:8">
      <c r="H60" s="2"/>
    </row>
    <row r="61" spans="8:8">
      <c r="H61" s="2"/>
    </row>
    <row r="62" spans="8:8">
      <c r="H62" s="2"/>
    </row>
    <row r="63" spans="8:8">
      <c r="H63" s="2"/>
    </row>
    <row r="64" spans="8:8">
      <c r="H64" s="2"/>
    </row>
    <row r="65" spans="8:8">
      <c r="H65" s="2"/>
    </row>
    <row r="66" spans="8:8">
      <c r="H66" s="2"/>
    </row>
    <row r="67" spans="8:8">
      <c r="H67" s="2"/>
    </row>
    <row r="68" spans="8:8">
      <c r="H68" s="2"/>
    </row>
    <row r="69" spans="8:8">
      <c r="H69" s="2"/>
    </row>
    <row r="70" spans="8:8">
      <c r="H70" s="2"/>
    </row>
    <row r="71" spans="8:8">
      <c r="H71" s="2"/>
    </row>
    <row r="72" spans="8:8">
      <c r="H72" s="2"/>
    </row>
    <row r="73" spans="8:8">
      <c r="H73" s="2"/>
    </row>
    <row r="74" spans="8:8">
      <c r="H74" s="2"/>
    </row>
    <row r="75" spans="8:8">
      <c r="H75" s="2"/>
    </row>
    <row r="76" spans="8:8">
      <c r="H76" s="2"/>
    </row>
    <row r="77" spans="8:8">
      <c r="H77" s="2"/>
    </row>
    <row r="78" spans="8:8">
      <c r="H78" s="2"/>
    </row>
    <row r="79" spans="8:8">
      <c r="H79" s="2"/>
    </row>
    <row r="80" spans="8:8">
      <c r="H80" s="2"/>
    </row>
    <row r="81" spans="8:8">
      <c r="H81" s="2"/>
    </row>
    <row r="82" spans="8:8">
      <c r="H82" s="2"/>
    </row>
    <row r="83" spans="8:8">
      <c r="H83" s="2"/>
    </row>
    <row r="84" spans="8:8">
      <c r="H84" s="2"/>
    </row>
    <row r="85" spans="8:8">
      <c r="H85" s="2"/>
    </row>
    <row r="86" spans="8:8">
      <c r="H86" s="2"/>
    </row>
    <row r="87" spans="8:8">
      <c r="H87" s="2"/>
    </row>
    <row r="88" spans="8:8">
      <c r="H88" s="2"/>
    </row>
    <row r="89" spans="8:8">
      <c r="H89" s="2"/>
    </row>
    <row r="90" spans="8:8">
      <c r="H90" s="2"/>
    </row>
    <row r="91" spans="8:8">
      <c r="H91" s="2"/>
    </row>
    <row r="92" spans="8:8">
      <c r="H92" s="2"/>
    </row>
    <row r="93" spans="8:8">
      <c r="H93" s="2"/>
    </row>
    <row r="94" spans="8:8">
      <c r="H94" s="2"/>
    </row>
    <row r="95" spans="8:8">
      <c r="H95" s="2"/>
    </row>
    <row r="96" spans="8:8">
      <c r="H96" s="2"/>
    </row>
    <row r="97" spans="8:8">
      <c r="H97" s="2"/>
    </row>
    <row r="98" spans="8:8">
      <c r="H98" s="2"/>
    </row>
    <row r="99" spans="8:8">
      <c r="H99" s="2"/>
    </row>
    <row r="100" spans="8:8">
      <c r="H100" s="2"/>
    </row>
    <row r="101" spans="8:8">
      <c r="H101" s="2"/>
    </row>
    <row r="102" spans="8:8">
      <c r="H102" s="2"/>
    </row>
    <row r="103" spans="8:8">
      <c r="H103" s="2"/>
    </row>
    <row r="104" spans="8:8">
      <c r="H104" s="2"/>
    </row>
    <row r="105" spans="8:8">
      <c r="H105" s="2"/>
    </row>
    <row r="106" spans="8:8">
      <c r="H106" s="2"/>
    </row>
    <row r="107" spans="8:8">
      <c r="H107" s="2"/>
    </row>
    <row r="108" spans="8:8">
      <c r="H108" s="2"/>
    </row>
    <row r="109" spans="8:8">
      <c r="H109" s="2"/>
    </row>
    <row r="110" spans="8:8">
      <c r="H110" s="2"/>
    </row>
    <row r="111" spans="8:8">
      <c r="H111" s="2"/>
    </row>
    <row r="112" spans="8:8">
      <c r="H112" s="2"/>
    </row>
    <row r="113" spans="8:8">
      <c r="H113" s="2"/>
    </row>
    <row r="114" spans="8:8">
      <c r="H114" s="2"/>
    </row>
    <row r="115" spans="8:8">
      <c r="H115" s="2"/>
    </row>
    <row r="116" spans="8:8">
      <c r="H116" s="2"/>
    </row>
    <row r="117" spans="8:8">
      <c r="H117" s="2"/>
    </row>
    <row r="118" spans="8:8">
      <c r="H118" s="2"/>
    </row>
    <row r="119" spans="8:8">
      <c r="H119" s="2"/>
    </row>
    <row r="120" spans="8:8">
      <c r="H120" s="2"/>
    </row>
    <row r="121" spans="8:8">
      <c r="H121" s="2"/>
    </row>
    <row r="122" spans="8:8">
      <c r="H122" s="2"/>
    </row>
    <row r="123" spans="8:8">
      <c r="H123" s="2"/>
    </row>
    <row r="124" spans="8:8">
      <c r="H124" s="2"/>
    </row>
    <row r="125" spans="8:8">
      <c r="H125" s="2"/>
    </row>
    <row r="126" spans="8:8">
      <c r="H126" s="2"/>
    </row>
    <row r="127" spans="8:8">
      <c r="H127" s="2"/>
    </row>
    <row r="128" spans="8:8">
      <c r="H128" s="2"/>
    </row>
    <row r="129" spans="8:8">
      <c r="H129" s="2"/>
    </row>
    <row r="130" spans="8:8">
      <c r="H130" s="2"/>
    </row>
    <row r="131" spans="8:8">
      <c r="H131" s="2"/>
    </row>
    <row r="132" spans="8:8">
      <c r="H132" s="2"/>
    </row>
    <row r="133" spans="8:8">
      <c r="H133" s="2"/>
    </row>
    <row r="134" spans="8:8">
      <c r="H134" s="2"/>
    </row>
    <row r="135" spans="8:8">
      <c r="H135" s="2"/>
    </row>
    <row r="136" spans="8:8">
      <c r="H136" s="2"/>
    </row>
    <row r="137" spans="8:8">
      <c r="H137" s="2"/>
    </row>
    <row r="138" spans="8:8">
      <c r="H138" s="2"/>
    </row>
    <row r="139" spans="8:8">
      <c r="H139" s="2"/>
    </row>
    <row r="140" spans="8:8">
      <c r="H140" s="2"/>
    </row>
    <row r="141" spans="8:8">
      <c r="H141" s="2"/>
    </row>
    <row r="142" spans="8:8">
      <c r="H142" s="2"/>
    </row>
    <row r="143" spans="8:8">
      <c r="H143" s="2"/>
    </row>
    <row r="144" spans="8:8">
      <c r="H144" s="2"/>
    </row>
    <row r="145" spans="8:8">
      <c r="H145" s="2"/>
    </row>
    <row r="146" spans="8:8">
      <c r="H146" s="2"/>
    </row>
    <row r="147" spans="8:8">
      <c r="H147" s="2"/>
    </row>
    <row r="148" spans="8:8">
      <c r="H148" s="2"/>
    </row>
    <row r="149" spans="8:8">
      <c r="H149" s="2"/>
    </row>
    <row r="150" spans="8:8">
      <c r="H150" s="2"/>
    </row>
    <row r="151" spans="8:8">
      <c r="H151" s="2"/>
    </row>
    <row r="152" spans="8:8">
      <c r="H152" s="2"/>
    </row>
    <row r="153" spans="8:8">
      <c r="H153" s="2"/>
    </row>
    <row r="154" spans="8:8">
      <c r="H154" s="2"/>
    </row>
    <row r="155" spans="8:8">
      <c r="H155" s="2"/>
    </row>
    <row r="156" spans="8:8">
      <c r="H156" s="2"/>
    </row>
    <row r="157" spans="8:8">
      <c r="H157" s="2"/>
    </row>
    <row r="158" spans="8:8">
      <c r="H158" s="2"/>
    </row>
    <row r="159" spans="8:8">
      <c r="H159" s="2"/>
    </row>
    <row r="160" spans="8:8">
      <c r="H160" s="2"/>
    </row>
    <row r="161" spans="8:8">
      <c r="H161" s="2"/>
    </row>
    <row r="162" spans="8:8">
      <c r="H162" s="2"/>
    </row>
    <row r="163" spans="8:8">
      <c r="H163" s="2"/>
    </row>
    <row r="164" spans="8:8">
      <c r="H164" s="2"/>
    </row>
    <row r="165" spans="8:8">
      <c r="H165" s="2"/>
    </row>
    <row r="166" spans="8:8">
      <c r="H166" s="2"/>
    </row>
    <row r="167" spans="8:8">
      <c r="H167" s="2"/>
    </row>
    <row r="168" spans="8:8">
      <c r="H168" s="2"/>
    </row>
    <row r="169" spans="8:8">
      <c r="H169" s="2"/>
    </row>
    <row r="170" spans="8:8">
      <c r="H170" s="2"/>
    </row>
    <row r="171" spans="8:8">
      <c r="H171" s="2"/>
    </row>
    <row r="172" spans="8:8">
      <c r="H172" s="2"/>
    </row>
    <row r="173" spans="8:8">
      <c r="H173" s="2"/>
    </row>
    <row r="174" spans="8:8">
      <c r="H174" s="2"/>
    </row>
    <row r="175" spans="8:8">
      <c r="H175" s="2"/>
    </row>
    <row r="176" spans="8:8">
      <c r="H176" s="2"/>
    </row>
    <row r="177" spans="8:8">
      <c r="H177" s="2"/>
    </row>
    <row r="178" spans="8:8">
      <c r="H178" s="2"/>
    </row>
    <row r="179" spans="8:8">
      <c r="H179" s="2"/>
    </row>
    <row r="180" spans="8:8">
      <c r="H180" s="2"/>
    </row>
    <row r="181" spans="8:8">
      <c r="H181" s="2"/>
    </row>
    <row r="182" spans="8:8">
      <c r="H182" s="2"/>
    </row>
    <row r="183" spans="8:8">
      <c r="H183" s="2"/>
    </row>
    <row r="184" spans="8:8">
      <c r="H184" s="2"/>
    </row>
    <row r="185" spans="8:8">
      <c r="H185" s="2"/>
    </row>
    <row r="186" spans="8:8">
      <c r="H186" s="2"/>
    </row>
    <row r="187" spans="8:8">
      <c r="H187" s="2"/>
    </row>
    <row r="188" spans="8:8">
      <c r="H188" s="2"/>
    </row>
    <row r="189" spans="8:8">
      <c r="H189" s="2"/>
    </row>
    <row r="190" spans="8:8">
      <c r="H190" s="2"/>
    </row>
    <row r="191" spans="8:8">
      <c r="H191" s="2"/>
    </row>
    <row r="192" spans="8:8">
      <c r="H192" s="2"/>
    </row>
    <row r="193" spans="8:8">
      <c r="H193" s="2"/>
    </row>
    <row r="194" spans="8:8">
      <c r="H194" s="2"/>
    </row>
    <row r="195" spans="8:8">
      <c r="H195" s="2"/>
    </row>
    <row r="196" spans="8:8">
      <c r="H196" s="2"/>
    </row>
    <row r="197" spans="8:8">
      <c r="H197" s="2"/>
    </row>
    <row r="198" spans="8:8">
      <c r="H198" s="2"/>
    </row>
    <row r="199" spans="8:8">
      <c r="H199" s="2"/>
    </row>
    <row r="200" spans="8:8">
      <c r="H200" s="2"/>
    </row>
    <row r="201" spans="8:8">
      <c r="H201" s="2"/>
    </row>
    <row r="202" spans="8:8">
      <c r="H202" s="2"/>
    </row>
    <row r="203" spans="8:8">
      <c r="H203" s="2"/>
    </row>
    <row r="204" spans="8:8">
      <c r="H204" s="2"/>
    </row>
    <row r="205" spans="8:8">
      <c r="H205" s="2"/>
    </row>
    <row r="206" spans="8:8">
      <c r="H206" s="2"/>
    </row>
    <row r="207" spans="8:8">
      <c r="H207" s="2"/>
    </row>
    <row r="208" spans="8:8">
      <c r="H208" s="2"/>
    </row>
    <row r="209" spans="8:8">
      <c r="H209" s="2"/>
    </row>
    <row r="210" spans="8:8">
      <c r="H210" s="2"/>
    </row>
    <row r="211" spans="8:8">
      <c r="H211" s="2"/>
    </row>
    <row r="212" spans="8:8">
      <c r="H212" s="2"/>
    </row>
    <row r="213" spans="8:8">
      <c r="H213" s="2"/>
    </row>
    <row r="214" spans="8:8">
      <c r="H214" s="2"/>
    </row>
    <row r="215" spans="8:8">
      <c r="H215" s="2"/>
    </row>
    <row r="216" spans="8:8">
      <c r="H216" s="2"/>
    </row>
    <row r="217" spans="8:8">
      <c r="H217" s="2"/>
    </row>
    <row r="218" spans="8:8">
      <c r="H218" s="2"/>
    </row>
    <row r="219" spans="8:8">
      <c r="H219" s="2"/>
    </row>
    <row r="220" spans="8:8">
      <c r="H220" s="2"/>
    </row>
    <row r="221" spans="8:8">
      <c r="H221" s="2"/>
    </row>
    <row r="222" spans="8:8">
      <c r="H222" s="2"/>
    </row>
    <row r="223" spans="8:8">
      <c r="H223" s="2"/>
    </row>
    <row r="224" spans="8:8">
      <c r="H224" s="2"/>
    </row>
    <row r="225" spans="8:8">
      <c r="H225" s="2"/>
    </row>
    <row r="226" spans="8:8">
      <c r="H226" s="2"/>
    </row>
    <row r="227" spans="8:8">
      <c r="H227" s="2"/>
    </row>
    <row r="228" spans="8:8">
      <c r="H228" s="2"/>
    </row>
    <row r="229" spans="8:8">
      <c r="H229" s="2"/>
    </row>
    <row r="230" spans="8:8">
      <c r="H230" s="2"/>
    </row>
    <row r="231" spans="8:8">
      <c r="H231" s="2"/>
    </row>
    <row r="232" spans="8:8">
      <c r="H232" s="2"/>
    </row>
    <row r="233" spans="8:8">
      <c r="H233" s="2"/>
    </row>
    <row r="234" spans="8:8">
      <c r="H234" s="2"/>
    </row>
    <row r="235" spans="8:8">
      <c r="H235" s="2"/>
    </row>
    <row r="236" spans="8:8">
      <c r="H236" s="2"/>
    </row>
    <row r="237" spans="8:8">
      <c r="H237" s="2"/>
    </row>
  </sheetData>
  <autoFilter ref="A5:Z34"/>
  <mergeCells count="30">
    <mergeCell ref="D6:D13"/>
    <mergeCell ref="D14:D16"/>
    <mergeCell ref="A34:D34"/>
    <mergeCell ref="L36:N36"/>
    <mergeCell ref="L37:N37"/>
    <mergeCell ref="L44:N44"/>
    <mergeCell ref="B17:B27"/>
    <mergeCell ref="D17:D27"/>
    <mergeCell ref="E17:E27"/>
    <mergeCell ref="B30:B33"/>
    <mergeCell ref="D30:D33"/>
    <mergeCell ref="D28:D29"/>
    <mergeCell ref="B28:B29"/>
    <mergeCell ref="E28:E29"/>
    <mergeCell ref="E30:E33"/>
    <mergeCell ref="L4:L5"/>
    <mergeCell ref="O4:Z4"/>
    <mergeCell ref="A1:D2"/>
    <mergeCell ref="E1:T2"/>
    <mergeCell ref="U1:Z1"/>
    <mergeCell ref="U2:Z2"/>
    <mergeCell ref="A4:A5"/>
    <mergeCell ref="B4:C4"/>
    <mergeCell ref="D4:D5"/>
    <mergeCell ref="E4:F4"/>
    <mergeCell ref="G4:G5"/>
    <mergeCell ref="H4:I4"/>
    <mergeCell ref="M4:M5"/>
    <mergeCell ref="J4:J5"/>
    <mergeCell ref="K4:K5"/>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C218"/>
  <sheetViews>
    <sheetView tabSelected="1" zoomScaleNormal="100" workbookViewId="0">
      <selection activeCell="A20" sqref="A20"/>
    </sheetView>
  </sheetViews>
  <sheetFormatPr defaultColWidth="14.33203125" defaultRowHeight="13.8"/>
  <cols>
    <col min="1" max="1" width="4.109375" style="113" customWidth="1"/>
    <col min="2" max="2" width="5.6640625" style="2" customWidth="1"/>
    <col min="3" max="3" width="5.77734375" style="113" customWidth="1"/>
    <col min="4" max="4" width="30" style="113" customWidth="1"/>
    <col min="5" max="5" width="6.109375" style="113" bestFit="1" customWidth="1"/>
    <col min="6" max="6" width="6.88671875" style="113" bestFit="1" customWidth="1"/>
    <col min="7" max="7" width="47.77734375" style="113" customWidth="1"/>
    <col min="8" max="8" width="7.109375" style="113" customWidth="1"/>
    <col min="9" max="9" width="7.88671875" style="113" customWidth="1"/>
    <col min="10" max="10" width="10.33203125" style="113" customWidth="1"/>
    <col min="11" max="11" width="9.21875" style="2" customWidth="1"/>
    <col min="12" max="12" width="15.33203125" style="113" customWidth="1"/>
    <col min="13" max="13" width="19.109375" style="113" customWidth="1"/>
    <col min="14" max="17" width="7.88671875" style="113" customWidth="1"/>
    <col min="18" max="29" width="10.21875" style="113" customWidth="1"/>
    <col min="30" max="16384" width="14.33203125" style="113"/>
  </cols>
  <sheetData>
    <row r="1" spans="1:29">
      <c r="A1" s="260" t="s">
        <v>270</v>
      </c>
      <c r="B1" s="261"/>
      <c r="C1" s="261"/>
      <c r="D1" s="262"/>
      <c r="E1" s="290" t="s">
        <v>62</v>
      </c>
      <c r="F1" s="291"/>
      <c r="G1" s="291"/>
      <c r="H1" s="291"/>
      <c r="I1" s="291"/>
      <c r="J1" s="291"/>
      <c r="K1" s="291"/>
      <c r="L1" s="291"/>
      <c r="M1" s="291"/>
      <c r="N1" s="291"/>
      <c r="O1" s="291"/>
      <c r="P1" s="291"/>
      <c r="Q1" s="291"/>
      <c r="R1" s="291"/>
      <c r="S1" s="291"/>
      <c r="T1" s="291"/>
      <c r="U1" s="291"/>
      <c r="V1" s="291"/>
      <c r="W1" s="292"/>
      <c r="X1" s="267" t="s">
        <v>63</v>
      </c>
      <c r="Y1" s="268"/>
      <c r="Z1" s="268"/>
      <c r="AA1" s="268"/>
      <c r="AB1" s="268"/>
      <c r="AC1" s="269"/>
    </row>
    <row r="2" spans="1:29">
      <c r="A2" s="263"/>
      <c r="B2" s="264"/>
      <c r="C2" s="264"/>
      <c r="D2" s="265"/>
      <c r="E2" s="293"/>
      <c r="F2" s="294"/>
      <c r="G2" s="294"/>
      <c r="H2" s="294"/>
      <c r="I2" s="294"/>
      <c r="J2" s="294"/>
      <c r="K2" s="294"/>
      <c r="L2" s="294"/>
      <c r="M2" s="294"/>
      <c r="N2" s="294"/>
      <c r="O2" s="294"/>
      <c r="P2" s="294"/>
      <c r="Q2" s="294"/>
      <c r="R2" s="294"/>
      <c r="S2" s="294"/>
      <c r="T2" s="294"/>
      <c r="U2" s="294"/>
      <c r="V2" s="294"/>
      <c r="W2" s="295"/>
      <c r="X2" s="267" t="s">
        <v>64</v>
      </c>
      <c r="Y2" s="268"/>
      <c r="Z2" s="268"/>
      <c r="AA2" s="268"/>
      <c r="AB2" s="268"/>
      <c r="AC2" s="269"/>
    </row>
    <row r="3" spans="1:29">
      <c r="C3" s="113" t="s">
        <v>94</v>
      </c>
      <c r="D3" s="138" t="str">
        <f>'JD - KPI'!C2</f>
        <v>Trưởng nhóm Telesale</v>
      </c>
      <c r="G3" s="30" t="s">
        <v>97</v>
      </c>
      <c r="H3" s="2"/>
      <c r="W3" s="142" t="s">
        <v>65</v>
      </c>
    </row>
    <row r="4" spans="1:29" ht="15" customHeight="1">
      <c r="A4" s="270" t="s">
        <v>66</v>
      </c>
      <c r="B4" s="257" t="s">
        <v>67</v>
      </c>
      <c r="C4" s="258"/>
      <c r="D4" s="257" t="s">
        <v>68</v>
      </c>
      <c r="E4" s="257" t="s">
        <v>69</v>
      </c>
      <c r="F4" s="258"/>
      <c r="G4" s="257" t="s">
        <v>70</v>
      </c>
      <c r="H4" s="257" t="s">
        <v>71</v>
      </c>
      <c r="I4" s="258"/>
      <c r="J4" s="257" t="s">
        <v>72</v>
      </c>
      <c r="K4" s="257" t="s">
        <v>73</v>
      </c>
      <c r="L4" s="257" t="s">
        <v>74</v>
      </c>
      <c r="M4" s="271" t="s">
        <v>267</v>
      </c>
      <c r="N4" s="103" t="s">
        <v>75</v>
      </c>
      <c r="O4" s="287" t="s">
        <v>263</v>
      </c>
      <c r="P4" s="288"/>
      <c r="Q4" s="289"/>
      <c r="R4" s="259" t="s">
        <v>76</v>
      </c>
      <c r="S4" s="258"/>
      <c r="T4" s="258"/>
      <c r="U4" s="258"/>
      <c r="V4" s="258"/>
      <c r="W4" s="258"/>
      <c r="X4" s="258"/>
      <c r="Y4" s="258"/>
      <c r="Z4" s="258"/>
      <c r="AA4" s="258"/>
      <c r="AB4" s="258"/>
      <c r="AC4" s="258"/>
    </row>
    <row r="5" spans="1:29" ht="41.4">
      <c r="A5" s="258"/>
      <c r="B5" s="111" t="s">
        <v>77</v>
      </c>
      <c r="C5" s="111" t="s">
        <v>78</v>
      </c>
      <c r="D5" s="258"/>
      <c r="E5" s="6" t="s">
        <v>77</v>
      </c>
      <c r="F5" s="111" t="s">
        <v>78</v>
      </c>
      <c r="G5" s="258"/>
      <c r="H5" s="111" t="s">
        <v>79</v>
      </c>
      <c r="I5" s="111" t="s">
        <v>80</v>
      </c>
      <c r="J5" s="258"/>
      <c r="K5" s="273"/>
      <c r="L5" s="258"/>
      <c r="M5" s="272"/>
      <c r="N5" s="111" t="s">
        <v>81</v>
      </c>
      <c r="O5" s="111" t="s">
        <v>264</v>
      </c>
      <c r="P5" s="111" t="s">
        <v>265</v>
      </c>
      <c r="Q5" s="111" t="s">
        <v>266</v>
      </c>
      <c r="R5" s="112">
        <v>1</v>
      </c>
      <c r="S5" s="112">
        <v>2</v>
      </c>
      <c r="T5" s="112">
        <v>3</v>
      </c>
      <c r="U5" s="112">
        <v>4</v>
      </c>
      <c r="V5" s="112">
        <v>5</v>
      </c>
      <c r="W5" s="112">
        <v>6</v>
      </c>
      <c r="X5" s="112">
        <v>7</v>
      </c>
      <c r="Y5" s="112">
        <v>8</v>
      </c>
      <c r="Z5" s="112">
        <v>9</v>
      </c>
      <c r="AA5" s="112">
        <v>10</v>
      </c>
      <c r="AB5" s="112">
        <v>11</v>
      </c>
      <c r="AC5" s="112">
        <v>12</v>
      </c>
    </row>
    <row r="6" spans="1:29" ht="69">
      <c r="A6" s="8">
        <v>1</v>
      </c>
      <c r="B6" s="118" t="s">
        <v>82</v>
      </c>
      <c r="C6" s="8" t="s">
        <v>83</v>
      </c>
      <c r="D6" s="118" t="str">
        <f>'JD - KPI'!B7</f>
        <v>Xây dựng triển khai kịch bản sales, đào tạo và giám sát team sales theo quy trình, thường xuyên cải tiến quy trình để nâng cao tỷ lệ chuyển đổi.</v>
      </c>
      <c r="E6" s="115"/>
      <c r="F6" s="9">
        <v>1</v>
      </c>
      <c r="G6" s="139" t="s">
        <v>218</v>
      </c>
      <c r="H6" s="10"/>
      <c r="I6" s="116"/>
      <c r="J6" s="8" t="s">
        <v>248</v>
      </c>
      <c r="K6" s="8" t="s">
        <v>81</v>
      </c>
      <c r="L6" s="17" t="s">
        <v>268</v>
      </c>
      <c r="M6" s="8" t="s">
        <v>103</v>
      </c>
      <c r="N6" s="116"/>
      <c r="O6" s="116"/>
      <c r="P6" s="116" t="e">
        <f>O6/N6</f>
        <v>#DIV/0!</v>
      </c>
      <c r="Q6" s="116" t="e">
        <f>P6*F6*E6</f>
        <v>#DIV/0!</v>
      </c>
      <c r="R6" s="12"/>
      <c r="S6" s="12"/>
      <c r="T6" s="12"/>
      <c r="U6" s="12"/>
      <c r="V6" s="12"/>
      <c r="W6" s="12"/>
      <c r="X6" s="12"/>
      <c r="Y6" s="12"/>
      <c r="Z6" s="12"/>
      <c r="AA6" s="12"/>
      <c r="AB6" s="12"/>
      <c r="AC6" s="12"/>
    </row>
    <row r="7" spans="1:29" ht="41.4">
      <c r="A7" s="8">
        <v>2</v>
      </c>
      <c r="B7" s="118" t="s">
        <v>84</v>
      </c>
      <c r="C7" s="8" t="s">
        <v>85</v>
      </c>
      <c r="D7" s="137" t="str">
        <f>'JD - KPI'!B12</f>
        <v>Tham gia trực tiếp tìm kiếm, tư vấn, hỗ trợ, chăm sóc khách hàng tiềm năng;</v>
      </c>
      <c r="E7" s="115"/>
      <c r="F7" s="9">
        <v>1</v>
      </c>
      <c r="G7" s="37" t="s">
        <v>245</v>
      </c>
      <c r="H7" s="12"/>
      <c r="I7" s="14"/>
      <c r="J7" s="8" t="s">
        <v>269</v>
      </c>
      <c r="K7" s="8" t="s">
        <v>81</v>
      </c>
      <c r="L7" s="17" t="s">
        <v>268</v>
      </c>
      <c r="M7" s="8" t="s">
        <v>103</v>
      </c>
      <c r="N7" s="116"/>
      <c r="O7" s="116"/>
      <c r="P7" s="116"/>
      <c r="Q7" s="116"/>
      <c r="R7" s="12"/>
      <c r="S7" s="12"/>
      <c r="T7" s="12"/>
      <c r="U7" s="12"/>
      <c r="V7" s="12"/>
      <c r="W7" s="12"/>
      <c r="X7" s="12"/>
      <c r="Y7" s="12"/>
      <c r="Z7" s="12"/>
      <c r="AA7" s="12"/>
      <c r="AB7" s="12"/>
      <c r="AC7" s="12"/>
    </row>
    <row r="8" spans="1:29">
      <c r="A8" s="8">
        <v>3</v>
      </c>
      <c r="B8" s="278" t="s">
        <v>86</v>
      </c>
      <c r="C8" s="8" t="s">
        <v>87</v>
      </c>
      <c r="D8" s="279" t="str">
        <f>'JD - KPI'!B14</f>
        <v>Triển khai kế hoạch bán hàng tháng, quý, năm: giao nhiệm vụ, kiểm soát &amp; hỗ trợ việc bán hàng của các nhân viên trong phòng</v>
      </c>
      <c r="E8" s="278"/>
      <c r="F8" s="9"/>
      <c r="G8" s="139" t="s">
        <v>227</v>
      </c>
      <c r="H8" s="12"/>
      <c r="I8" s="10"/>
      <c r="J8" s="8" t="s">
        <v>251</v>
      </c>
      <c r="K8" s="8" t="s">
        <v>81</v>
      </c>
      <c r="L8" s="17" t="s">
        <v>268</v>
      </c>
      <c r="M8" s="8" t="s">
        <v>103</v>
      </c>
      <c r="N8" s="116"/>
      <c r="O8" s="116"/>
      <c r="P8" s="116"/>
      <c r="Q8" s="116"/>
      <c r="R8" s="12"/>
      <c r="S8" s="12"/>
      <c r="T8" s="12"/>
      <c r="U8" s="12"/>
      <c r="V8" s="12"/>
      <c r="W8" s="12"/>
      <c r="X8" s="12"/>
      <c r="Y8" s="12"/>
      <c r="Z8" s="12"/>
      <c r="AA8" s="12"/>
      <c r="AB8" s="12"/>
      <c r="AC8" s="12"/>
    </row>
    <row r="9" spans="1:29">
      <c r="A9" s="8">
        <v>4</v>
      </c>
      <c r="B9" s="278"/>
      <c r="C9" s="8" t="s">
        <v>111</v>
      </c>
      <c r="D9" s="279"/>
      <c r="E9" s="278"/>
      <c r="F9" s="9"/>
      <c r="G9" s="139" t="s">
        <v>228</v>
      </c>
      <c r="H9" s="12"/>
      <c r="I9" s="10"/>
      <c r="J9" s="8" t="s">
        <v>256</v>
      </c>
      <c r="K9" s="8" t="s">
        <v>81</v>
      </c>
      <c r="L9" s="17" t="s">
        <v>268</v>
      </c>
      <c r="M9" s="8" t="s">
        <v>103</v>
      </c>
      <c r="N9" s="116"/>
      <c r="O9" s="116"/>
      <c r="P9" s="116"/>
      <c r="Q9" s="116"/>
      <c r="R9" s="12"/>
      <c r="S9" s="12"/>
      <c r="T9" s="12"/>
      <c r="U9" s="12"/>
      <c r="V9" s="12"/>
      <c r="W9" s="12"/>
      <c r="X9" s="12"/>
      <c r="Y9" s="12"/>
      <c r="Z9" s="12"/>
      <c r="AA9" s="12"/>
      <c r="AB9" s="12"/>
      <c r="AC9" s="12"/>
    </row>
    <row r="10" spans="1:29">
      <c r="A10" s="8">
        <v>5</v>
      </c>
      <c r="B10" s="278"/>
      <c r="C10" s="8" t="s">
        <v>112</v>
      </c>
      <c r="D10" s="279"/>
      <c r="E10" s="278"/>
      <c r="F10" s="9"/>
      <c r="G10" s="140" t="s">
        <v>230</v>
      </c>
      <c r="H10" s="12"/>
      <c r="I10" s="10"/>
      <c r="J10" s="8" t="s">
        <v>250</v>
      </c>
      <c r="K10" s="8" t="s">
        <v>81</v>
      </c>
      <c r="L10" s="17" t="s">
        <v>268</v>
      </c>
      <c r="M10" s="8" t="s">
        <v>103</v>
      </c>
      <c r="N10" s="116"/>
      <c r="O10" s="116"/>
      <c r="P10" s="116"/>
      <c r="Q10" s="116"/>
      <c r="R10" s="12"/>
      <c r="S10" s="12"/>
      <c r="T10" s="12"/>
      <c r="U10" s="12"/>
      <c r="V10" s="12"/>
      <c r="W10" s="12"/>
      <c r="X10" s="12"/>
      <c r="Y10" s="12"/>
      <c r="Z10" s="12"/>
      <c r="AA10" s="12"/>
      <c r="AB10" s="12"/>
      <c r="AC10" s="12"/>
    </row>
    <row r="11" spans="1:29">
      <c r="A11" s="8">
        <v>6</v>
      </c>
      <c r="B11" s="278"/>
      <c r="C11" s="8" t="s">
        <v>113</v>
      </c>
      <c r="D11" s="279"/>
      <c r="E11" s="278"/>
      <c r="F11" s="9"/>
      <c r="G11" s="140" t="s">
        <v>234</v>
      </c>
      <c r="H11" s="12"/>
      <c r="I11" s="10"/>
      <c r="J11" s="8" t="s">
        <v>252</v>
      </c>
      <c r="K11" s="8" t="s">
        <v>81</v>
      </c>
      <c r="L11" s="17" t="s">
        <v>268</v>
      </c>
      <c r="M11" s="8" t="s">
        <v>103</v>
      </c>
      <c r="N11" s="116"/>
      <c r="O11" s="116"/>
      <c r="P11" s="116"/>
      <c r="Q11" s="116"/>
      <c r="R11" s="12"/>
      <c r="S11" s="12"/>
      <c r="T11" s="12"/>
      <c r="U11" s="12"/>
      <c r="V11" s="12"/>
      <c r="W11" s="12"/>
      <c r="X11" s="12"/>
      <c r="Y11" s="12"/>
      <c r="Z11" s="12"/>
      <c r="AA11" s="12"/>
      <c r="AB11" s="12"/>
      <c r="AC11" s="12"/>
    </row>
    <row r="12" spans="1:29">
      <c r="A12" s="8">
        <v>7</v>
      </c>
      <c r="B12" s="278"/>
      <c r="C12" s="8" t="s">
        <v>114</v>
      </c>
      <c r="D12" s="279"/>
      <c r="E12" s="278"/>
      <c r="F12" s="9"/>
      <c r="G12" s="140" t="s">
        <v>235</v>
      </c>
      <c r="H12" s="12"/>
      <c r="I12" s="10"/>
      <c r="J12" s="8" t="s">
        <v>250</v>
      </c>
      <c r="K12" s="8" t="s">
        <v>81</v>
      </c>
      <c r="L12" s="17" t="s">
        <v>268</v>
      </c>
      <c r="M12" s="8" t="s">
        <v>258</v>
      </c>
      <c r="N12" s="116"/>
      <c r="O12" s="116"/>
      <c r="P12" s="116"/>
      <c r="Q12" s="116"/>
      <c r="R12" s="12"/>
      <c r="S12" s="12"/>
      <c r="T12" s="12"/>
      <c r="U12" s="12"/>
      <c r="V12" s="12"/>
      <c r="W12" s="12"/>
      <c r="X12" s="12"/>
      <c r="Y12" s="12"/>
      <c r="Z12" s="12"/>
      <c r="AA12" s="12"/>
      <c r="AB12" s="12"/>
      <c r="AC12" s="12"/>
    </row>
    <row r="13" spans="1:29">
      <c r="A13" s="8">
        <v>8</v>
      </c>
      <c r="B13" s="278"/>
      <c r="C13" s="8" t="s">
        <v>115</v>
      </c>
      <c r="D13" s="279"/>
      <c r="E13" s="278"/>
      <c r="F13" s="9"/>
      <c r="G13" s="141" t="s">
        <v>236</v>
      </c>
      <c r="H13" s="12"/>
      <c r="I13" s="10"/>
      <c r="J13" s="8" t="s">
        <v>259</v>
      </c>
      <c r="K13" s="8" t="s">
        <v>81</v>
      </c>
      <c r="L13" s="17" t="s">
        <v>268</v>
      </c>
      <c r="M13" s="8" t="s">
        <v>103</v>
      </c>
      <c r="N13" s="116"/>
      <c r="O13" s="116"/>
      <c r="P13" s="116"/>
      <c r="Q13" s="116"/>
      <c r="R13" s="12"/>
      <c r="S13" s="12"/>
      <c r="T13" s="12"/>
      <c r="U13" s="12"/>
      <c r="V13" s="12"/>
      <c r="W13" s="12"/>
      <c r="X13" s="12"/>
      <c r="Y13" s="12"/>
      <c r="Z13" s="12"/>
      <c r="AA13" s="12"/>
      <c r="AB13" s="12"/>
      <c r="AC13" s="12"/>
    </row>
    <row r="14" spans="1:29" ht="55.2">
      <c r="A14" s="8">
        <v>9</v>
      </c>
      <c r="B14" s="116" t="s">
        <v>109</v>
      </c>
      <c r="C14" s="116" t="s">
        <v>110</v>
      </c>
      <c r="D14" s="117" t="str">
        <f>'JD - KPI'!B22</f>
        <v>Lên kịch bản telesales phù hợp cho từng chiến dịch và triển khai hoạt động Telesales đạt hiệu quả và đúng định hướng chiến lược.</v>
      </c>
      <c r="E14" s="118"/>
      <c r="F14" s="9">
        <v>1</v>
      </c>
      <c r="G14" s="139" t="s">
        <v>240</v>
      </c>
      <c r="H14" s="15"/>
      <c r="I14" s="15"/>
      <c r="J14" s="8" t="s">
        <v>261</v>
      </c>
      <c r="K14" s="8" t="s">
        <v>81</v>
      </c>
      <c r="L14" s="17" t="s">
        <v>268</v>
      </c>
      <c r="M14" s="8" t="s">
        <v>103</v>
      </c>
      <c r="N14" s="15"/>
      <c r="O14" s="15"/>
      <c r="P14" s="15"/>
      <c r="Q14" s="15"/>
      <c r="R14" s="12"/>
      <c r="S14" s="12"/>
      <c r="T14" s="12"/>
      <c r="U14" s="12"/>
      <c r="V14" s="12"/>
      <c r="W14" s="12"/>
      <c r="X14" s="12"/>
      <c r="Y14" s="12"/>
      <c r="Z14" s="12"/>
      <c r="AA14" s="12"/>
      <c r="AB14" s="12"/>
      <c r="AC14" s="12"/>
    </row>
    <row r="15" spans="1:29" ht="14.25" customHeight="1">
      <c r="A15" s="274" t="s">
        <v>91</v>
      </c>
      <c r="B15" s="258"/>
      <c r="C15" s="258"/>
      <c r="D15" s="258"/>
      <c r="E15" s="16">
        <f>SUM(E6:E14)</f>
        <v>0</v>
      </c>
      <c r="F15" s="16"/>
      <c r="G15" s="17"/>
      <c r="H15" s="18"/>
      <c r="I15" s="17"/>
      <c r="J15" s="17"/>
      <c r="K15" s="19"/>
      <c r="L15" s="17"/>
      <c r="M15" s="17"/>
      <c r="N15" s="17"/>
      <c r="O15" s="17"/>
      <c r="P15" s="17"/>
      <c r="Q15" s="16" t="e">
        <f>SUM(Q6:Q14)</f>
        <v>#DIV/0!</v>
      </c>
      <c r="R15" s="17"/>
      <c r="S15" s="17"/>
      <c r="T15" s="17"/>
      <c r="U15" s="17"/>
      <c r="V15" s="17"/>
      <c r="W15" s="17"/>
      <c r="X15" s="17"/>
      <c r="Y15" s="17"/>
      <c r="Z15" s="17"/>
      <c r="AA15" s="17"/>
      <c r="AB15" s="17"/>
      <c r="AC15" s="17"/>
    </row>
    <row r="16" spans="1:29">
      <c r="A16" s="114"/>
      <c r="B16" s="114"/>
      <c r="C16" s="114"/>
      <c r="D16" s="21"/>
      <c r="E16" s="22"/>
      <c r="F16" s="23"/>
      <c r="H16" s="2"/>
    </row>
    <row r="17" spans="2:17" ht="14.4">
      <c r="F17" s="2"/>
      <c r="G17" s="275" t="s">
        <v>92</v>
      </c>
      <c r="H17" s="275"/>
      <c r="I17" s="276"/>
    </row>
    <row r="18" spans="2:17">
      <c r="B18" s="114"/>
      <c r="C18" s="114"/>
      <c r="D18" s="114"/>
      <c r="E18" s="114"/>
      <c r="F18" s="114"/>
      <c r="G18" s="277" t="s">
        <v>93</v>
      </c>
      <c r="H18" s="277"/>
      <c r="I18" s="276"/>
      <c r="J18" s="114"/>
      <c r="K18" s="114"/>
    </row>
    <row r="19" spans="2:17">
      <c r="B19" s="114"/>
      <c r="C19" s="114"/>
      <c r="D19" s="114"/>
      <c r="E19" s="114"/>
      <c r="F19" s="114"/>
      <c r="G19" s="114"/>
      <c r="H19" s="114"/>
      <c r="I19" s="114"/>
      <c r="J19" s="114"/>
      <c r="K19" s="114"/>
      <c r="L19" s="114"/>
      <c r="M19" s="114"/>
      <c r="N19" s="114"/>
      <c r="O19" s="114"/>
      <c r="P19" s="114"/>
      <c r="Q19" s="114"/>
    </row>
    <row r="20" spans="2:17">
      <c r="B20" s="114"/>
      <c r="C20" s="114"/>
      <c r="D20" s="114"/>
      <c r="E20" s="114"/>
      <c r="F20" s="114"/>
      <c r="G20" s="114"/>
      <c r="H20" s="114"/>
      <c r="I20" s="114"/>
      <c r="J20" s="114"/>
      <c r="K20" s="114"/>
      <c r="L20" s="114"/>
      <c r="M20" s="114"/>
      <c r="N20" s="114"/>
      <c r="O20" s="114"/>
      <c r="P20" s="114"/>
      <c r="Q20" s="114"/>
    </row>
    <row r="21" spans="2:17">
      <c r="B21" s="114"/>
      <c r="C21" s="114"/>
      <c r="D21" s="114"/>
      <c r="E21" s="114"/>
      <c r="F21" s="114"/>
      <c r="G21" s="114"/>
      <c r="H21" s="114"/>
      <c r="I21" s="114"/>
      <c r="J21" s="114"/>
      <c r="K21" s="114"/>
      <c r="L21" s="114"/>
      <c r="M21" s="114"/>
      <c r="N21" s="114"/>
      <c r="O21" s="114"/>
      <c r="P21" s="114"/>
      <c r="Q21" s="114"/>
    </row>
    <row r="22" spans="2:17">
      <c r="B22" s="114"/>
      <c r="C22" s="114"/>
      <c r="D22" s="114"/>
      <c r="E22" s="114"/>
      <c r="F22" s="114"/>
      <c r="G22" s="114"/>
      <c r="H22" s="114"/>
      <c r="I22" s="114"/>
      <c r="J22" s="114"/>
      <c r="K22" s="114"/>
      <c r="L22" s="114"/>
      <c r="M22" s="114"/>
      <c r="N22" s="114"/>
      <c r="O22" s="114"/>
      <c r="P22" s="114"/>
      <c r="Q22" s="114"/>
    </row>
    <row r="23" spans="2:17">
      <c r="B23" s="114"/>
      <c r="C23" s="114"/>
      <c r="D23" s="114"/>
      <c r="E23" s="114"/>
      <c r="F23" s="114"/>
      <c r="G23" s="114"/>
      <c r="H23" s="114"/>
      <c r="I23" s="114"/>
      <c r="J23" s="114"/>
      <c r="K23" s="114"/>
      <c r="L23" s="114"/>
      <c r="M23" s="114"/>
      <c r="N23" s="114"/>
      <c r="O23" s="114"/>
      <c r="P23" s="114"/>
      <c r="Q23" s="114"/>
    </row>
    <row r="24" spans="2:17">
      <c r="B24" s="114"/>
      <c r="C24" s="114"/>
      <c r="D24" s="114"/>
      <c r="E24" s="114"/>
      <c r="F24" s="114"/>
      <c r="G24" s="114"/>
      <c r="H24" s="114"/>
      <c r="I24" s="114"/>
      <c r="J24" s="114"/>
      <c r="K24" s="114"/>
      <c r="L24" s="114"/>
      <c r="M24" s="114"/>
      <c r="N24" s="114"/>
      <c r="O24" s="114"/>
      <c r="P24" s="114"/>
      <c r="Q24" s="114"/>
    </row>
    <row r="25" spans="2:17">
      <c r="B25" s="114"/>
      <c r="C25" s="114"/>
      <c r="D25" s="114"/>
      <c r="E25" s="114"/>
      <c r="F25" s="114"/>
      <c r="G25" s="114"/>
      <c r="H25" s="114"/>
      <c r="I25" s="114"/>
      <c r="J25" s="114"/>
      <c r="K25" s="114"/>
      <c r="L25" s="277"/>
      <c r="M25" s="277"/>
      <c r="N25" s="276"/>
    </row>
    <row r="26" spans="2:17">
      <c r="H26" s="2"/>
      <c r="I26" s="2"/>
      <c r="J26" s="2"/>
      <c r="L26" s="2"/>
      <c r="M26" s="2"/>
    </row>
    <row r="27" spans="2:17">
      <c r="H27" s="2"/>
      <c r="I27" s="2"/>
      <c r="J27" s="2"/>
      <c r="L27" s="2"/>
      <c r="M27" s="2"/>
    </row>
    <row r="28" spans="2:17">
      <c r="H28" s="2"/>
    </row>
    <row r="29" spans="2:17">
      <c r="H29" s="2"/>
    </row>
    <row r="30" spans="2:17">
      <c r="H30" s="2"/>
    </row>
    <row r="31" spans="2:17">
      <c r="H31" s="2"/>
    </row>
    <row r="32" spans="2:17">
      <c r="H32" s="2"/>
    </row>
    <row r="33" spans="8:8">
      <c r="H33" s="2"/>
    </row>
    <row r="34" spans="8:8">
      <c r="H34" s="2"/>
    </row>
    <row r="35" spans="8:8">
      <c r="H35" s="2"/>
    </row>
    <row r="36" spans="8:8">
      <c r="H36" s="2"/>
    </row>
    <row r="37" spans="8:8">
      <c r="H37" s="2"/>
    </row>
    <row r="38" spans="8:8">
      <c r="H38" s="2"/>
    </row>
    <row r="39" spans="8:8">
      <c r="H39" s="2"/>
    </row>
    <row r="40" spans="8:8">
      <c r="H40" s="2"/>
    </row>
    <row r="41" spans="8:8">
      <c r="H41" s="2"/>
    </row>
    <row r="42" spans="8:8">
      <c r="H42" s="2"/>
    </row>
    <row r="43" spans="8:8">
      <c r="H43" s="2"/>
    </row>
    <row r="44" spans="8:8">
      <c r="H44" s="2"/>
    </row>
    <row r="45" spans="8:8">
      <c r="H45" s="2"/>
    </row>
    <row r="46" spans="8:8">
      <c r="H46" s="2"/>
    </row>
    <row r="47" spans="8:8">
      <c r="H47" s="2"/>
    </row>
    <row r="48" spans="8:8">
      <c r="H48" s="2"/>
    </row>
    <row r="49" spans="8:8">
      <c r="H49" s="2"/>
    </row>
    <row r="50" spans="8:8">
      <c r="H50" s="2"/>
    </row>
    <row r="51" spans="8:8">
      <c r="H51" s="2"/>
    </row>
    <row r="52" spans="8:8">
      <c r="H52" s="2"/>
    </row>
    <row r="53" spans="8:8">
      <c r="H53" s="2"/>
    </row>
    <row r="54" spans="8:8">
      <c r="H54" s="2"/>
    </row>
    <row r="55" spans="8:8">
      <c r="H55" s="2"/>
    </row>
    <row r="56" spans="8:8">
      <c r="H56" s="2"/>
    </row>
    <row r="57" spans="8:8">
      <c r="H57" s="2"/>
    </row>
    <row r="58" spans="8:8">
      <c r="H58" s="2"/>
    </row>
    <row r="59" spans="8:8">
      <c r="H59" s="2"/>
    </row>
    <row r="60" spans="8:8">
      <c r="H60" s="2"/>
    </row>
    <row r="61" spans="8:8">
      <c r="H61" s="2"/>
    </row>
    <row r="62" spans="8:8">
      <c r="H62" s="2"/>
    </row>
    <row r="63" spans="8:8">
      <c r="H63" s="2"/>
    </row>
    <row r="64" spans="8:8">
      <c r="H64" s="2"/>
    </row>
    <row r="65" spans="8:8">
      <c r="H65" s="2"/>
    </row>
    <row r="66" spans="8:8">
      <c r="H66" s="2"/>
    </row>
    <row r="67" spans="8:8">
      <c r="H67" s="2"/>
    </row>
    <row r="68" spans="8:8">
      <c r="H68" s="2"/>
    </row>
    <row r="69" spans="8:8">
      <c r="H69" s="2"/>
    </row>
    <row r="70" spans="8:8">
      <c r="H70" s="2"/>
    </row>
    <row r="71" spans="8:8">
      <c r="H71" s="2"/>
    </row>
    <row r="72" spans="8:8">
      <c r="H72" s="2"/>
    </row>
    <row r="73" spans="8:8">
      <c r="H73" s="2"/>
    </row>
    <row r="74" spans="8:8">
      <c r="H74" s="2"/>
    </row>
    <row r="75" spans="8:8">
      <c r="H75" s="2"/>
    </row>
    <row r="76" spans="8:8">
      <c r="H76" s="2"/>
    </row>
    <row r="77" spans="8:8">
      <c r="H77" s="2"/>
    </row>
    <row r="78" spans="8:8">
      <c r="H78" s="2"/>
    </row>
    <row r="79" spans="8:8">
      <c r="H79" s="2"/>
    </row>
    <row r="80" spans="8:8">
      <c r="H80" s="2"/>
    </row>
    <row r="81" spans="8:8">
      <c r="H81" s="2"/>
    </row>
    <row r="82" spans="8:8">
      <c r="H82" s="2"/>
    </row>
    <row r="83" spans="8:8">
      <c r="H83" s="2"/>
    </row>
    <row r="84" spans="8:8">
      <c r="H84" s="2"/>
    </row>
    <row r="85" spans="8:8">
      <c r="H85" s="2"/>
    </row>
    <row r="86" spans="8:8">
      <c r="H86" s="2"/>
    </row>
    <row r="87" spans="8:8">
      <c r="H87" s="2"/>
    </row>
    <row r="88" spans="8:8">
      <c r="H88" s="2"/>
    </row>
    <row r="89" spans="8:8">
      <c r="H89" s="2"/>
    </row>
    <row r="90" spans="8:8">
      <c r="H90" s="2"/>
    </row>
    <row r="91" spans="8:8">
      <c r="H91" s="2"/>
    </row>
    <row r="92" spans="8:8">
      <c r="H92" s="2"/>
    </row>
    <row r="93" spans="8:8">
      <c r="H93" s="2"/>
    </row>
    <row r="94" spans="8:8">
      <c r="H94" s="2"/>
    </row>
    <row r="95" spans="8:8">
      <c r="H95" s="2"/>
    </row>
    <row r="96" spans="8:8">
      <c r="H96" s="2"/>
    </row>
    <row r="97" spans="8:8">
      <c r="H97" s="2"/>
    </row>
    <row r="98" spans="8:8">
      <c r="H98" s="2"/>
    </row>
    <row r="99" spans="8:8">
      <c r="H99" s="2"/>
    </row>
    <row r="100" spans="8:8">
      <c r="H100" s="2"/>
    </row>
    <row r="101" spans="8:8">
      <c r="H101" s="2"/>
    </row>
    <row r="102" spans="8:8">
      <c r="H102" s="2"/>
    </row>
    <row r="103" spans="8:8">
      <c r="H103" s="2"/>
    </row>
    <row r="104" spans="8:8">
      <c r="H104" s="2"/>
    </row>
    <row r="105" spans="8:8">
      <c r="H105" s="2"/>
    </row>
    <row r="106" spans="8:8">
      <c r="H106" s="2"/>
    </row>
    <row r="107" spans="8:8">
      <c r="H107" s="2"/>
    </row>
    <row r="108" spans="8:8">
      <c r="H108" s="2"/>
    </row>
    <row r="109" spans="8:8">
      <c r="H109" s="2"/>
    </row>
    <row r="110" spans="8:8">
      <c r="H110" s="2"/>
    </row>
    <row r="111" spans="8:8">
      <c r="H111" s="2"/>
    </row>
    <row r="112" spans="8:8">
      <c r="H112" s="2"/>
    </row>
    <row r="113" spans="8:8">
      <c r="H113" s="2"/>
    </row>
    <row r="114" spans="8:8">
      <c r="H114" s="2"/>
    </row>
    <row r="115" spans="8:8">
      <c r="H115" s="2"/>
    </row>
    <row r="116" spans="8:8">
      <c r="H116" s="2"/>
    </row>
    <row r="117" spans="8:8">
      <c r="H117" s="2"/>
    </row>
    <row r="118" spans="8:8">
      <c r="H118" s="2"/>
    </row>
    <row r="119" spans="8:8">
      <c r="H119" s="2"/>
    </row>
    <row r="120" spans="8:8">
      <c r="H120" s="2"/>
    </row>
    <row r="121" spans="8:8">
      <c r="H121" s="2"/>
    </row>
    <row r="122" spans="8:8">
      <c r="H122" s="2"/>
    </row>
    <row r="123" spans="8:8">
      <c r="H123" s="2"/>
    </row>
    <row r="124" spans="8:8">
      <c r="H124" s="2"/>
    </row>
    <row r="125" spans="8:8">
      <c r="H125" s="2"/>
    </row>
    <row r="126" spans="8:8">
      <c r="H126" s="2"/>
    </row>
    <row r="127" spans="8:8">
      <c r="H127" s="2"/>
    </row>
    <row r="128" spans="8:8">
      <c r="H128" s="2"/>
    </row>
    <row r="129" spans="8:8">
      <c r="H129" s="2"/>
    </row>
    <row r="130" spans="8:8">
      <c r="H130" s="2"/>
    </row>
    <row r="131" spans="8:8">
      <c r="H131" s="2"/>
    </row>
    <row r="132" spans="8:8">
      <c r="H132" s="2"/>
    </row>
    <row r="133" spans="8:8">
      <c r="H133" s="2"/>
    </row>
    <row r="134" spans="8:8">
      <c r="H134" s="2"/>
    </row>
    <row r="135" spans="8:8">
      <c r="H135" s="2"/>
    </row>
    <row r="136" spans="8:8">
      <c r="H136" s="2"/>
    </row>
    <row r="137" spans="8:8">
      <c r="H137" s="2"/>
    </row>
    <row r="138" spans="8:8">
      <c r="H138" s="2"/>
    </row>
    <row r="139" spans="8:8">
      <c r="H139" s="2"/>
    </row>
    <row r="140" spans="8:8">
      <c r="H140" s="2"/>
    </row>
    <row r="141" spans="8:8">
      <c r="H141" s="2"/>
    </row>
    <row r="142" spans="8:8">
      <c r="H142" s="2"/>
    </row>
    <row r="143" spans="8:8">
      <c r="H143" s="2"/>
    </row>
    <row r="144" spans="8:8">
      <c r="H144" s="2"/>
    </row>
    <row r="145" spans="8:8">
      <c r="H145" s="2"/>
    </row>
    <row r="146" spans="8:8">
      <c r="H146" s="2"/>
    </row>
    <row r="147" spans="8:8">
      <c r="H147" s="2"/>
    </row>
    <row r="148" spans="8:8">
      <c r="H148" s="2"/>
    </row>
    <row r="149" spans="8:8">
      <c r="H149" s="2"/>
    </row>
    <row r="150" spans="8:8">
      <c r="H150" s="2"/>
    </row>
    <row r="151" spans="8:8">
      <c r="H151" s="2"/>
    </row>
    <row r="152" spans="8:8">
      <c r="H152" s="2"/>
    </row>
    <row r="153" spans="8:8">
      <c r="H153" s="2"/>
    </row>
    <row r="154" spans="8:8">
      <c r="H154" s="2"/>
    </row>
    <row r="155" spans="8:8">
      <c r="H155" s="2"/>
    </row>
    <row r="156" spans="8:8">
      <c r="H156" s="2"/>
    </row>
    <row r="157" spans="8:8">
      <c r="H157" s="2"/>
    </row>
    <row r="158" spans="8:8">
      <c r="H158" s="2"/>
    </row>
    <row r="159" spans="8:8">
      <c r="H159" s="2"/>
    </row>
    <row r="160" spans="8:8">
      <c r="H160" s="2"/>
    </row>
    <row r="161" spans="8:8">
      <c r="H161" s="2"/>
    </row>
    <row r="162" spans="8:8">
      <c r="H162" s="2"/>
    </row>
    <row r="163" spans="8:8">
      <c r="H163" s="2"/>
    </row>
    <row r="164" spans="8:8">
      <c r="H164" s="2"/>
    </row>
    <row r="165" spans="8:8">
      <c r="H165" s="2"/>
    </row>
    <row r="166" spans="8:8">
      <c r="H166" s="2"/>
    </row>
    <row r="167" spans="8:8">
      <c r="H167" s="2"/>
    </row>
    <row r="168" spans="8:8">
      <c r="H168" s="2"/>
    </row>
    <row r="169" spans="8:8">
      <c r="H169" s="2"/>
    </row>
    <row r="170" spans="8:8">
      <c r="H170" s="2"/>
    </row>
    <row r="171" spans="8:8">
      <c r="H171" s="2"/>
    </row>
    <row r="172" spans="8:8">
      <c r="H172" s="2"/>
    </row>
    <row r="173" spans="8:8">
      <c r="H173" s="2"/>
    </row>
    <row r="174" spans="8:8">
      <c r="H174" s="2"/>
    </row>
    <row r="175" spans="8:8">
      <c r="H175" s="2"/>
    </row>
    <row r="176" spans="8:8">
      <c r="H176" s="2"/>
    </row>
    <row r="177" spans="8:8">
      <c r="H177" s="2"/>
    </row>
    <row r="178" spans="8:8">
      <c r="H178" s="2"/>
    </row>
    <row r="179" spans="8:8">
      <c r="H179" s="2"/>
    </row>
    <row r="180" spans="8:8">
      <c r="H180" s="2"/>
    </row>
    <row r="181" spans="8:8">
      <c r="H181" s="2"/>
    </row>
    <row r="182" spans="8:8">
      <c r="H182" s="2"/>
    </row>
    <row r="183" spans="8:8">
      <c r="H183" s="2"/>
    </row>
    <row r="184" spans="8:8">
      <c r="H184" s="2"/>
    </row>
    <row r="185" spans="8:8">
      <c r="H185" s="2"/>
    </row>
    <row r="186" spans="8:8">
      <c r="H186" s="2"/>
    </row>
    <row r="187" spans="8:8">
      <c r="H187" s="2"/>
    </row>
    <row r="188" spans="8:8">
      <c r="H188" s="2"/>
    </row>
    <row r="189" spans="8:8">
      <c r="H189" s="2"/>
    </row>
    <row r="190" spans="8:8">
      <c r="H190" s="2"/>
    </row>
    <row r="191" spans="8:8">
      <c r="H191" s="2"/>
    </row>
    <row r="192" spans="8:8">
      <c r="H192" s="2"/>
    </row>
    <row r="193" spans="8:8">
      <c r="H193" s="2"/>
    </row>
    <row r="194" spans="8:8">
      <c r="H194" s="2"/>
    </row>
    <row r="195" spans="8:8">
      <c r="H195" s="2"/>
    </row>
    <row r="196" spans="8:8">
      <c r="H196" s="2"/>
    </row>
    <row r="197" spans="8:8">
      <c r="H197" s="2"/>
    </row>
    <row r="198" spans="8:8">
      <c r="H198" s="2"/>
    </row>
    <row r="199" spans="8:8">
      <c r="H199" s="2"/>
    </row>
    <row r="200" spans="8:8">
      <c r="H200" s="2"/>
    </row>
    <row r="201" spans="8:8">
      <c r="H201" s="2"/>
    </row>
    <row r="202" spans="8:8">
      <c r="H202" s="2"/>
    </row>
    <row r="203" spans="8:8">
      <c r="H203" s="2"/>
    </row>
    <row r="204" spans="8:8">
      <c r="H204" s="2"/>
    </row>
    <row r="205" spans="8:8">
      <c r="H205" s="2"/>
    </row>
    <row r="206" spans="8:8">
      <c r="H206" s="2"/>
    </row>
    <row r="207" spans="8:8">
      <c r="H207" s="2"/>
    </row>
    <row r="208" spans="8:8">
      <c r="H208" s="2"/>
    </row>
    <row r="209" spans="8:8">
      <c r="H209" s="2"/>
    </row>
    <row r="210" spans="8:8">
      <c r="H210" s="2"/>
    </row>
    <row r="211" spans="8:8">
      <c r="H211" s="2"/>
    </row>
    <row r="212" spans="8:8">
      <c r="H212" s="2"/>
    </row>
    <row r="213" spans="8:8">
      <c r="H213" s="2"/>
    </row>
    <row r="214" spans="8:8">
      <c r="H214" s="2"/>
    </row>
    <row r="215" spans="8:8">
      <c r="H215" s="2"/>
    </row>
    <row r="216" spans="8:8">
      <c r="H216" s="2"/>
    </row>
    <row r="217" spans="8:8">
      <c r="H217" s="2"/>
    </row>
    <row r="218" spans="8:8">
      <c r="H218" s="2"/>
    </row>
  </sheetData>
  <autoFilter ref="A5:AC15"/>
  <mergeCells count="23">
    <mergeCell ref="A1:D2"/>
    <mergeCell ref="E1:W2"/>
    <mergeCell ref="J4:J5"/>
    <mergeCell ref="K4:K5"/>
    <mergeCell ref="L4:L5"/>
    <mergeCell ref="M4:M5"/>
    <mergeCell ref="R4:AC4"/>
    <mergeCell ref="X1:AC1"/>
    <mergeCell ref="X2:AC2"/>
    <mergeCell ref="A4:A5"/>
    <mergeCell ref="B4:C4"/>
    <mergeCell ref="D4:D5"/>
    <mergeCell ref="E4:F4"/>
    <mergeCell ref="G4:G5"/>
    <mergeCell ref="H4:I4"/>
    <mergeCell ref="A15:D15"/>
    <mergeCell ref="G17:I17"/>
    <mergeCell ref="G18:I18"/>
    <mergeCell ref="L25:N25"/>
    <mergeCell ref="O4:Q4"/>
    <mergeCell ref="B8:B13"/>
    <mergeCell ref="D8:D13"/>
    <mergeCell ref="E8:E13"/>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B3" sqref="B3"/>
    </sheetView>
  </sheetViews>
  <sheetFormatPr defaultRowHeight="14.4"/>
  <cols>
    <col min="1" max="1" width="4.21875" customWidth="1"/>
    <col min="2" max="2" width="34.6640625" customWidth="1"/>
  </cols>
  <sheetData>
    <row r="1" spans="1:7" ht="18">
      <c r="A1" s="296" t="s">
        <v>105</v>
      </c>
      <c r="B1" s="296"/>
      <c r="C1" s="296"/>
      <c r="D1" s="296"/>
      <c r="E1" s="296"/>
      <c r="F1" s="296"/>
      <c r="G1" s="296"/>
    </row>
    <row r="3" spans="1:7">
      <c r="A3" s="101" t="s">
        <v>66</v>
      </c>
      <c r="B3" s="101"/>
      <c r="C3" s="101"/>
      <c r="D3" s="101"/>
      <c r="E3" s="101"/>
      <c r="F3" s="101"/>
      <c r="G3" s="101"/>
    </row>
    <row r="4" spans="1:7">
      <c r="A4" s="100"/>
      <c r="B4" s="100"/>
      <c r="C4" s="100"/>
      <c r="D4" s="100"/>
      <c r="E4" s="100"/>
      <c r="F4" s="100"/>
      <c r="G4" s="100"/>
    </row>
    <row r="5" spans="1:7">
      <c r="A5" s="100"/>
      <c r="B5" s="100"/>
      <c r="C5" s="100"/>
      <c r="D5" s="100"/>
      <c r="E5" s="100"/>
      <c r="F5" s="100"/>
      <c r="G5" s="100"/>
    </row>
    <row r="6" spans="1:7">
      <c r="A6" s="100"/>
      <c r="B6" s="100"/>
      <c r="C6" s="100"/>
      <c r="D6" s="100"/>
      <c r="E6" s="100"/>
      <c r="F6" s="100"/>
      <c r="G6" s="100"/>
    </row>
    <row r="7" spans="1:7">
      <c r="A7" s="100"/>
      <c r="B7" s="100"/>
      <c r="C7" s="100"/>
      <c r="D7" s="100"/>
      <c r="E7" s="100"/>
      <c r="F7" s="100"/>
      <c r="G7" s="100"/>
    </row>
    <row r="8" spans="1:7">
      <c r="A8" s="100"/>
      <c r="B8" s="100"/>
      <c r="C8" s="100"/>
      <c r="D8" s="100"/>
      <c r="E8" s="100"/>
      <c r="F8" s="100"/>
      <c r="G8" s="100"/>
    </row>
    <row r="9" spans="1:7">
      <c r="A9" s="100"/>
      <c r="B9" s="100"/>
      <c r="C9" s="100"/>
      <c r="D9" s="100"/>
      <c r="E9" s="100"/>
      <c r="F9" s="100"/>
      <c r="G9" s="100"/>
    </row>
    <row r="10" spans="1:7">
      <c r="A10" s="100"/>
      <c r="B10" s="100"/>
      <c r="C10" s="100"/>
      <c r="D10" s="100"/>
      <c r="E10" s="100"/>
      <c r="F10" s="100"/>
      <c r="G10" s="100"/>
    </row>
    <row r="11" spans="1:7">
      <c r="A11" s="100"/>
      <c r="B11" s="100"/>
      <c r="C11" s="100"/>
      <c r="D11" s="100"/>
      <c r="E11" s="100"/>
      <c r="F11" s="100"/>
      <c r="G11" s="100"/>
    </row>
    <row r="12" spans="1:7">
      <c r="A12" s="100"/>
      <c r="B12" s="100"/>
      <c r="C12" s="100"/>
      <c r="D12" s="100"/>
      <c r="E12" s="100"/>
      <c r="F12" s="100"/>
      <c r="G12" s="100"/>
    </row>
    <row r="13" spans="1:7">
      <c r="A13" s="100"/>
      <c r="B13" s="100"/>
      <c r="C13" s="100"/>
      <c r="D13" s="100"/>
      <c r="E13" s="100"/>
      <c r="F13" s="100"/>
      <c r="G13" s="100"/>
    </row>
    <row r="14" spans="1:7">
      <c r="A14" s="100"/>
      <c r="B14" s="100"/>
      <c r="C14" s="100"/>
      <c r="D14" s="100"/>
      <c r="E14" s="100"/>
      <c r="F14" s="100"/>
      <c r="G14" s="100"/>
    </row>
    <row r="15" spans="1:7">
      <c r="A15" s="100"/>
      <c r="B15" s="100"/>
      <c r="C15" s="100"/>
      <c r="D15" s="100"/>
      <c r="E15" s="100"/>
      <c r="F15" s="100"/>
      <c r="G15" s="100"/>
    </row>
    <row r="16" spans="1:7">
      <c r="A16" s="100"/>
      <c r="B16" s="100"/>
      <c r="C16" s="100"/>
      <c r="D16" s="100"/>
      <c r="E16" s="100"/>
      <c r="F16" s="100"/>
      <c r="G16" s="100"/>
    </row>
    <row r="17" spans="1:7">
      <c r="A17" s="100"/>
      <c r="B17" s="100"/>
      <c r="C17" s="100"/>
      <c r="D17" s="100"/>
      <c r="E17" s="100"/>
      <c r="F17" s="100"/>
      <c r="G17" s="100"/>
    </row>
    <row r="18" spans="1:7">
      <c r="A18" s="100"/>
      <c r="B18" s="100"/>
      <c r="C18" s="100"/>
      <c r="D18" s="100"/>
      <c r="E18" s="100"/>
      <c r="F18" s="100"/>
      <c r="G18" s="100"/>
    </row>
    <row r="19" spans="1:7">
      <c r="A19" s="100"/>
      <c r="B19" s="100"/>
      <c r="C19" s="100"/>
      <c r="D19" s="100"/>
      <c r="E19" s="100"/>
      <c r="F19" s="100"/>
      <c r="G19" s="100"/>
    </row>
    <row r="20" spans="1:7">
      <c r="A20" s="100"/>
      <c r="B20" s="100"/>
      <c r="C20" s="100"/>
      <c r="D20" s="100"/>
      <c r="E20" s="100"/>
      <c r="F20" s="100"/>
      <c r="G20" s="100"/>
    </row>
  </sheetData>
  <mergeCells count="1">
    <mergeCell ref="A1:G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Dau bai</vt:lpstr>
      <vt:lpstr>Huong dan</vt:lpstr>
      <vt:lpstr>JD_NV TN telesale</vt:lpstr>
      <vt:lpstr>JD - KPI</vt:lpstr>
      <vt:lpstr>KPI TN telesale</vt:lpstr>
      <vt:lpstr>KPI TN telesale final</vt:lpstr>
      <vt:lpstr>Du lieu KPI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KinhcanLap</dc:creator>
  <cp:lastModifiedBy>HP</cp:lastModifiedBy>
  <cp:lastPrinted>2022-01-19T03:18:38Z</cp:lastPrinted>
  <dcterms:created xsi:type="dcterms:W3CDTF">2021-05-31T03:20:36Z</dcterms:created>
  <dcterms:modified xsi:type="dcterms:W3CDTF">2025-10-21T04:07:51Z</dcterms:modified>
</cp:coreProperties>
</file>