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32" yWindow="564" windowWidth="22716" windowHeight="10260" tabRatio="979" activeTab="7"/>
  </bookViews>
  <sheets>
    <sheet name="BĐCL Cong ty" sheetId="11" r:id="rId1"/>
    <sheet name="BĐCL P HCNS" sheetId="6" r:id="rId2"/>
    <sheet name="BSC - KPI TP NS" sheetId="1" r:id="rId3"/>
    <sheet name="BĐCL Lao dong" sheetId="7" r:id="rId4"/>
    <sheet name="JD lao động tiền lương" sheetId="2" r:id="rId5"/>
    <sheet name="JD - KPI lao dong" sheetId="4" r:id="rId6"/>
    <sheet name="BSC - KPI lao dong" sheetId="9" r:id="rId7"/>
    <sheet name="BSC - KPI lao dong final" sheetId="12" r:id="rId8"/>
    <sheet name="BĐCL tuyen dung" sheetId="8" r:id="rId9"/>
    <sheet name="JD tuyển dụng" sheetId="3" r:id="rId10"/>
    <sheet name="JD - BSC tuyen dung" sheetId="5" r:id="rId11"/>
    <sheet name="JD - KPI tuyen dung" sheetId="10" r:id="rId12"/>
    <sheet name="JD - KPI tuyen dung final" sheetId="13" r:id="rId13"/>
  </sheets>
  <externalReferences>
    <externalReference r:id="rId14"/>
  </externalReferences>
  <definedNames>
    <definedName name="_Fill" localSheetId="0" hidden="1">#REF!</definedName>
    <definedName name="_Fill" localSheetId="3" hidden="1">#REF!</definedName>
    <definedName name="_Fill" localSheetId="8" hidden="1">#REF!</definedName>
    <definedName name="_Fill" localSheetId="6" hidden="1">#REF!</definedName>
    <definedName name="_Fill" localSheetId="7" hidden="1">#REF!</definedName>
    <definedName name="_Fill" localSheetId="11" hidden="1">#REF!</definedName>
    <definedName name="_Fill" localSheetId="12" hidden="1">#REF!</definedName>
    <definedName name="_Fill" hidden="1">#REF!</definedName>
    <definedName name="vertex42_copyright" hidden="1">"© 2018 Vertex42 LLC"</definedName>
    <definedName name="vertex42_id" hidden="1">"work-schedule-with-icons.xlsx"</definedName>
    <definedName name="vertex42_title" hidden="1">"Work Schedule with Icons"</definedName>
  </definedNames>
  <calcPr calcId="144525"/>
</workbook>
</file>

<file path=xl/calcChain.xml><?xml version="1.0" encoding="utf-8"?>
<calcChain xmlns="http://schemas.openxmlformats.org/spreadsheetml/2006/main">
  <c r="B14" i="13" l="1"/>
  <c r="D13" i="13"/>
  <c r="D12" i="13"/>
  <c r="D11" i="13"/>
  <c r="D8" i="13"/>
  <c r="D6" i="13"/>
  <c r="D5" i="13"/>
  <c r="D4" i="13"/>
  <c r="D29" i="10"/>
  <c r="D28" i="10"/>
  <c r="D26" i="10"/>
  <c r="D22" i="10"/>
  <c r="D21" i="10"/>
  <c r="D19" i="10"/>
  <c r="D15" i="10"/>
  <c r="D14" i="10"/>
  <c r="D13" i="10"/>
  <c r="D9" i="10"/>
  <c r="D6" i="10"/>
  <c r="D5" i="10"/>
  <c r="D4" i="10"/>
  <c r="D3" i="10"/>
  <c r="B21" i="5"/>
  <c r="B20" i="5"/>
  <c r="B19" i="5"/>
  <c r="B17" i="5"/>
  <c r="B16" i="5"/>
  <c r="B15" i="5"/>
  <c r="B12" i="5"/>
  <c r="B11" i="5"/>
  <c r="B7" i="5"/>
  <c r="B6" i="5"/>
  <c r="B13" i="12" l="1"/>
  <c r="D12" i="12"/>
  <c r="D9" i="12"/>
  <c r="D8" i="12"/>
  <c r="D7" i="12"/>
  <c r="D6" i="12"/>
  <c r="D5" i="12"/>
  <c r="D4" i="12"/>
  <c r="D18" i="9"/>
  <c r="D23" i="9"/>
  <c r="D4" i="9"/>
  <c r="D26" i="9"/>
  <c r="D24" i="9"/>
  <c r="D14" i="9"/>
  <c r="D12" i="9"/>
  <c r="D10" i="9"/>
  <c r="D9" i="9"/>
  <c r="D8" i="9"/>
  <c r="D7" i="9"/>
  <c r="D6" i="9"/>
  <c r="D3" i="9"/>
  <c r="B23" i="1" l="1"/>
  <c r="B17" i="11" l="1"/>
  <c r="B14" i="11"/>
  <c r="B11" i="11"/>
  <c r="B5" i="11"/>
  <c r="B28" i="8"/>
  <c r="B15" i="8"/>
  <c r="B8" i="8"/>
  <c r="B5" i="8"/>
  <c r="B25" i="7"/>
  <c r="B14" i="7"/>
  <c r="B10" i="7"/>
  <c r="B5" i="7"/>
  <c r="B19" i="6"/>
  <c r="B12" i="6"/>
  <c r="B9" i="6"/>
  <c r="B5" i="6"/>
  <c r="B3" i="8" l="1"/>
  <c r="B3" i="11"/>
  <c r="B3" i="6"/>
  <c r="B3" i="7"/>
</calcChain>
</file>

<file path=xl/comments1.xml><?xml version="1.0" encoding="utf-8"?>
<comments xmlns="http://schemas.openxmlformats.org/spreadsheetml/2006/main">
  <authors>
    <author>HP</author>
  </authors>
  <commentList>
    <comment ref="F5" authorId="0">
      <text>
        <r>
          <rPr>
            <b/>
            <sz val="9"/>
            <color indexed="81"/>
            <rFont val="Tahoma"/>
            <family val="2"/>
          </rPr>
          <t>HP:</t>
        </r>
        <r>
          <rPr>
            <sz val="9"/>
            <color indexed="81"/>
            <rFont val="Tahoma"/>
            <family val="2"/>
          </rPr>
          <t xml:space="preserve">
kêu gọi đối tác hoặc cổ đông để tăng vốn</t>
        </r>
      </text>
    </comment>
  </commentList>
</comments>
</file>

<file path=xl/comments2.xml><?xml version="1.0" encoding="utf-8"?>
<comments xmlns="http://schemas.openxmlformats.org/spreadsheetml/2006/main">
  <authors>
    <author>HP</author>
  </authors>
  <commentList>
    <comment ref="F5" authorId="0">
      <text>
        <r>
          <rPr>
            <b/>
            <sz val="9"/>
            <color indexed="81"/>
            <rFont val="Tahoma"/>
            <family val="2"/>
          </rPr>
          <t>HP:</t>
        </r>
        <r>
          <rPr>
            <sz val="9"/>
            <color indexed="81"/>
            <rFont val="Tahoma"/>
            <family val="2"/>
          </rPr>
          <t xml:space="preserve">
 (Doanh thu - CP chưa có lương)/ số nhân viên</t>
        </r>
      </text>
    </comment>
  </commentList>
</comments>
</file>

<file path=xl/comments3.xml><?xml version="1.0" encoding="utf-8"?>
<comments xmlns="http://schemas.openxmlformats.org/spreadsheetml/2006/main">
  <authors>
    <author>HP</author>
  </authors>
  <commentList>
    <comment ref="I10" authorId="0">
      <text>
        <r>
          <rPr>
            <b/>
            <sz val="9"/>
            <color indexed="81"/>
            <rFont val="Tahoma"/>
            <family val="2"/>
          </rPr>
          <t>HP:</t>
        </r>
        <r>
          <rPr>
            <sz val="9"/>
            <color indexed="81"/>
            <rFont val="Tahoma"/>
            <family val="2"/>
          </rPr>
          <t xml:space="preserve">
Nhân viên không phàn nàn
Nhân viên gắn kết</t>
        </r>
      </text>
    </comment>
    <comment ref="C20" authorId="0">
      <text>
        <r>
          <rPr>
            <b/>
            <sz val="9"/>
            <color indexed="81"/>
            <rFont val="Tahoma"/>
            <family val="2"/>
          </rPr>
          <t>HP:</t>
        </r>
        <r>
          <rPr>
            <sz val="9"/>
            <color indexed="81"/>
            <rFont val="Tahoma"/>
            <family val="2"/>
          </rPr>
          <t xml:space="preserve">
Xây dựng quy trình KPI và quy chế lương gắn Kpi
Triển khai sử dụng phần mềm chung EVN (Eoffice, KPI, HRM)</t>
        </r>
      </text>
    </comment>
  </commentList>
</comments>
</file>

<file path=xl/sharedStrings.xml><?xml version="1.0" encoding="utf-8"?>
<sst xmlns="http://schemas.openxmlformats.org/spreadsheetml/2006/main" count="692" uniqueCount="250">
  <si>
    <t>STT</t>
  </si>
  <si>
    <t>KHÍA CẠNH BSC</t>
  </si>
  <si>
    <t>Đơn vị đo lường</t>
  </si>
  <si>
    <t>Kém nhất</t>
  </si>
  <si>
    <t>Tốt nhất</t>
  </si>
  <si>
    <t>Tần suất đánh giá</t>
  </si>
  <si>
    <t>GHI CHÚ</t>
  </si>
  <si>
    <t>Tóm tắt chương trình hành động</t>
  </si>
  <si>
    <t>Tài chính</t>
  </si>
  <si>
    <t>Kiểm soát chi phí hiệu quả</t>
  </si>
  <si>
    <t>Triệu đồng</t>
  </si>
  <si>
    <t>%</t>
  </si>
  <si>
    <t>Khách hàng</t>
  </si>
  <si>
    <t>Gia tăng sự hài lòng của khách hàng về CLSP, DV</t>
  </si>
  <si>
    <t>Chỉ số hài lòng của người sử dụng sản phẩm, DV theo BB nghiệm thu</t>
  </si>
  <si>
    <t xml:space="preserve">Chỉ số hài lòng của người sử dụng sản phẩm, DV theo khảo sát </t>
  </si>
  <si>
    <t>Giải quyết hiệu quả khiếu nại của khách hàng</t>
  </si>
  <si>
    <t>Số lần KH(bên ngoài) không hài lòng sau giải quyết phàn nàn trong tháng</t>
  </si>
  <si>
    <t>lần</t>
  </si>
  <si>
    <t>Quy trình nội bộ</t>
  </si>
  <si>
    <t>Quản lý đầu tư hiệu quả</t>
  </si>
  <si>
    <t>Tỷ lệ dự án đầu tư thực hiện đúng tiến độ về XDCB, SCTX (loại  trừ nguyên nhân khách quan)</t>
  </si>
  <si>
    <t>Điều hành hoạt động tốt</t>
  </si>
  <si>
    <t>Duy trì hệ thống ISO</t>
  </si>
  <si>
    <t>Số lỗi vi phạm quy trình; lỗi báo cáo; bị phạt; lỗi HĐ...</t>
  </si>
  <si>
    <t>Xây dựng quy trình KPI và quy chế lương gắn Kpi</t>
  </si>
  <si>
    <t>Triển khai sử dụng phần mềm chung EVN (Eoffice, KPI, HRM)</t>
  </si>
  <si>
    <t>Phát triển đội ngũ nhân sự chiến lược chuyên nghiệp</t>
  </si>
  <si>
    <t>Tỷ lệ tham gia đào tạo cho CBNV theo yêu cầu</t>
  </si>
  <si>
    <t>% công nhân nâng bậc, giữ bậc đạt yêu cầu</t>
  </si>
  <si>
    <t xml:space="preserve">Số nội dung đào tạo phục vụ SXKD </t>
  </si>
  <si>
    <t>số lượng</t>
  </si>
  <si>
    <t>Xây dựng môi trường hoạt động tốt</t>
  </si>
  <si>
    <t>số lần</t>
  </si>
  <si>
    <t>số lần/quý</t>
  </si>
  <si>
    <t>Chuyên viên lao động tiền lương (Chuyên viên tiền lương - phúc lợi)</t>
  </si>
  <si>
    <t>TÓM TẮT CÔNG VIỆC:</t>
  </si>
  <si>
    <t>- Theo dõi và thực hiện các nghiệp vụ về BHXH – BHYT – BHTN.</t>
  </si>
  <si>
    <t>- Theo dõi trích nộp, kê khai, quyết toán thuế thu nhập cá nhân</t>
  </si>
  <si>
    <t>- Theo dõi, kê khai, thanh quyết toán các loại bảo hiểm: BH tai nạn sức khỏe, BH công tác ….</t>
  </si>
  <si>
    <t>- Công việc kiêm nhiệm vụ hành chính:</t>
  </si>
  <si>
    <t>• Phụ trách văn thư, con dấu, văn phòng phẩm, quản trị văn phòng, …</t>
  </si>
  <si>
    <t>• Tham gia cùng Công đoàn tổ chức các hoạt động kết nối nhân sự, du lịch, lễ hội, …</t>
  </si>
  <si>
    <t>- Thực hiện các nhiệm vụ khác theo phân công của cấp quản lý</t>
  </si>
  <si>
    <t>YÊU CẦU TUYỂN DỤNG</t>
  </si>
  <si>
    <t>1. Học vấn:</t>
  </si>
  <si>
    <t>Tốt nghiệp đại học - Chuyên ngành: Quản trị nguồn nhân lực, Quản trị kinh Doanh, Kinh tế lao động hoặc các chuyên ngành có liên quan.</t>
  </si>
  <si>
    <t>2. Kinh nghiệm:</t>
  </si>
  <si>
    <t>Có ít nhất 01 năm kinh nghiệm làm việc ở vị trí nhân sự tiền lương &amp; phúc lợi hoặc tương đương tại các công ty có qui mô lớn.</t>
  </si>
  <si>
    <t>3. Kiến thức chuyên môn:</t>
  </si>
  <si>
    <t>- Có kiến thức về Luật Lao động, các loại Bảo hiểm, Thuế TNCN</t>
  </si>
  <si>
    <t>- Có kiến thức về nhân sự tổng quát</t>
  </si>
  <si>
    <t>4. Kỹ năng:</t>
  </si>
  <si>
    <t>- Thành thạo tin học văn phòng</t>
  </si>
  <si>
    <t>- Tiếng Anh: Giao tiếp</t>
  </si>
  <si>
    <t>- Kỹ năng tổng hợp, thống kê số liệu, báo cáo</t>
  </si>
  <si>
    <t>- Kỹ năng giải quyết vấn đề, sắp xếp công việc</t>
  </si>
  <si>
    <t>- Kỹ năng làm việc độc lập và theo nhóm</t>
  </si>
  <si>
    <r>
      <t>5. Yêu cầu khác</t>
    </r>
    <r>
      <rPr>
        <sz val="13"/>
        <color rgb="FF000000"/>
        <rFont val="Times New Roman"/>
        <family val="1"/>
      </rPr>
      <t>: Trung thực, siêng năng, chịu khó</t>
    </r>
  </si>
  <si>
    <t>Chuyên viên tuyển dụng</t>
  </si>
  <si>
    <t>TÓM TẮT CÔNG VIỆC</t>
  </si>
  <si>
    <t>• Tìm kiếm, đề xuất và làm việc với các nhà cung cấp dịch vụ tuyển dụng để đăng các vị trí cần tuyển dụng, đảm bảo hiệu quả và tiết kiệm chi phí</t>
  </si>
  <si>
    <t>• Tìm kiếm hồ sơ ứng viên cho các vị trí tuyển dụng được phân công.</t>
  </si>
  <si>
    <t>• Hỗ trợ tìm kiếm hồ sơ ứng viên hoặc đăng thông tin tuyển dụng hỗ trợ các đơn vị của công ty theo yêu cầu</t>
  </si>
  <si>
    <t>• Sắp xếp lịch phỏng vấn, tham gia phỏng vấn các vị trí được phân công, phản hồi thông tin và kết quả phỏng vấn cho các ứng viên, thỏa thuận với ứng viên được chọn về mức thu nhập đề nghị tuyển dụng và ngày nhận việc chính thức</t>
  </si>
  <si>
    <t>• Xúc tiến các thủ tục tuyển dụng đúng theo quy trình công ty</t>
  </si>
  <si>
    <t>• Thực hiện các thủ tục để sắp xếp cho nhân viên mới nhận việc</t>
  </si>
  <si>
    <t>• Theo dõi nhân viên thử việc và thực hiện các thủ tục đánh giá nhân viên thử việc và đề nghị kí hợp đồng lao động, chịu trách nhiệm soạn lập và cho nhân viên kí hợp đồng lao động sau thử việc</t>
  </si>
  <si>
    <t>• Thực hiện các báo cáo tuyển dụng hàng tháng/giữa năm/cuối năm/phát sinh theo yêu cầu</t>
  </si>
  <si>
    <t>• Tham gia các hoạt động quảng bá thương hiệu nhà tuyển dụng</t>
  </si>
  <si>
    <t>YÊU CẦU ĐỐI VỚI ỨNG VIÊN</t>
  </si>
  <si>
    <t>1. Học vấn &amp; chuyên ngành:</t>
  </si>
  <si>
    <t>• Tốt nghiệp đại học, ưu tiên ngành Quản trị nhân sự, Quản trị kinh doanh, Kinh tế…</t>
  </si>
  <si>
    <t>• Có ít nhất 5 năm kinh nghiệm làm công tác tuyển dụng tại các công ty cung cấp dịch vụ tuyển dụng cao cấp (Lĩnh vực IT) hoặc các công ty Công nghệ có quy mô lớn</t>
  </si>
  <si>
    <t>• Ưu tiên các ứng viên đã có kinh nghiệm tuyển dụng ở số lượng headcount lớn và đối tượng tuyển dụng ở level cao trong lĩnh vực IT, E-commerce, Digital Marketing…</t>
  </si>
  <si>
    <t>3. Kiến thức chuyên môn &amp; các kỹ năng:</t>
  </si>
  <si>
    <t>• Kiến thức về luật Lao động Việt Nam</t>
  </si>
  <si>
    <t>• Kiến thức nhân sự tổng quát</t>
  </si>
  <si>
    <t>• Kiến thức về hoạt động, các chức năng của doanh nghiệp</t>
  </si>
  <si>
    <t>• Kỹ năng giao tiếp</t>
  </si>
  <si>
    <t>• Kỹ năng phỏng vấn tuyển dụng</t>
  </si>
  <si>
    <t>• Kỹ năng thương lượng, đàm phán</t>
  </si>
  <si>
    <t>• Kỹ năng giải quyết vấn đề</t>
  </si>
  <si>
    <t>4. Các yêu cầu khác:</t>
  </si>
  <si>
    <t>• Sử dụng thành thạo MS. Office</t>
  </si>
  <si>
    <t>• Tiếng Anh tốt</t>
  </si>
  <si>
    <t>• Nhiệt tình, cẩn thận, chính xác</t>
  </si>
  <si>
    <t>BẢNG PHÂN TÁCH KPI TỪ CHỨC NĂNG THEO BSC</t>
  </si>
  <si>
    <t>Stt</t>
  </si>
  <si>
    <t>Nhiệm vụ</t>
  </si>
  <si>
    <t>Công việc như thế nào là đạt về mặt</t>
  </si>
  <si>
    <t>Trả lời</t>
  </si>
  <si>
    <t>Thước đo</t>
  </si>
  <si>
    <t>BẢN ĐỒ CHIẾN LƯỢC 2025</t>
  </si>
  <si>
    <t>Nguyễn Hùng Cường | kinhcan24 | Blognhansu.net.vn</t>
  </si>
  <si>
    <t>Chủ đề:</t>
  </si>
  <si>
    <t>Viễn cảnh Tài chính</t>
  </si>
  <si>
    <t>Viễn cảnh khách hàng</t>
  </si>
  <si>
    <t>Viễn cảnh quy trình, nội bộ</t>
  </si>
  <si>
    <t>Viễn cảnh học hỏi</t>
  </si>
  <si>
    <t>Vị trí</t>
  </si>
  <si>
    <t>Lao động tiền lương</t>
  </si>
  <si>
    <t>Tuyển dụng</t>
  </si>
  <si>
    <t>Phân bổ xuống vị trí</t>
  </si>
  <si>
    <t>Lao động</t>
  </si>
  <si>
    <t>T</t>
  </si>
  <si>
    <t>TS</t>
  </si>
  <si>
    <t>Trưởng phòng HCNS</t>
  </si>
  <si>
    <t>Tháng</t>
  </si>
  <si>
    <t>Gia tăng lợi nhuận</t>
  </si>
  <si>
    <t>Tăng cường doanh thu</t>
  </si>
  <si>
    <t>Huy độn vốn đảm bảo hoạt động</t>
  </si>
  <si>
    <t>Tìm kiếm và thu hút khách hàng tiền năng</t>
  </si>
  <si>
    <t>Tối ưu cung ứng</t>
  </si>
  <si>
    <t>Hành chính nhân sự</t>
  </si>
  <si>
    <t>Số phàn nàn đúng CBCNV (chế độ chính sách: lương, BH,...)</t>
  </si>
  <si>
    <t>Số phàn nàn đúng của các phòng ban (ghi nhận trong cuộc họp giao ban)</t>
  </si>
  <si>
    <t>Học hỏi</t>
  </si>
  <si>
    <t>Thực hiện công tác theo dõi ngày công, ngày phép, lập bảng tính lương/thưởng, chi trả lương/thưởng cho người lao động.</t>
  </si>
  <si>
    <t xml:space="preserve"> Kiểm tra, tổng hợp, kiểm soát, chi phí lương, thu nhập, thưởng của toàn công ty</t>
  </si>
  <si>
    <t>Theo dõi và thực hiện các nghiệp vụ về BHXH – BHYT – BHTN.</t>
  </si>
  <si>
    <t>Theo dõi trích nộp, kê khai, quyết toán thuế thu nhập cá nhân</t>
  </si>
  <si>
    <t>Theo dõi, kê khai, thanh quyết toán các loại bảo hiểm: BH tai nạn sức khỏe, BH công tác ….</t>
  </si>
  <si>
    <t>Phụ trách văn thư, con dấu, văn phòng phẩm, quản trị văn phòng, …</t>
  </si>
  <si>
    <t>MỤC TIÊU CHẾN LƯỢC (KPO)</t>
  </si>
  <si>
    <t>Yếu tố thành công (CSF)</t>
  </si>
  <si>
    <t>Mục tiêu chến lược (KPO)</t>
  </si>
  <si>
    <t>Khía cạnh (BSC)</t>
  </si>
  <si>
    <t>Tăng năng suất lao động</t>
  </si>
  <si>
    <t>Giảm Tổn thất</t>
  </si>
  <si>
    <t>Tổng tổn thất (kho, văn phòng nhà xưởng, hợp đồng đầu ra pháp lý không chuyên trách) tối đa</t>
  </si>
  <si>
    <t>Số tiền thu được trung bình từ 1 người lao động</t>
  </si>
  <si>
    <t>Số lần vi phạm các lỗi về Quan hệ cộng đồng (kế hoạch tuyên truyền, thông cáo báo chí; thông tin bất lợi), Văn hóa doanh nghiệp</t>
  </si>
  <si>
    <t>lỗi</t>
  </si>
  <si>
    <t>Tỷ lệ bộ phận duy trì hoạt động theo ISO/ tổng số bộ phận</t>
  </si>
  <si>
    <t>Tỷ lệ % hoành thành thực hiện KH sửa chữa lớn</t>
  </si>
  <si>
    <t>Hoàn thành KH sửa chữa</t>
  </si>
  <si>
    <t>Thời gian hoàn thành xây dựng KPI</t>
  </si>
  <si>
    <t>Thời gian hoàn thành triển khai sử dụng phần mềm tại bộ phận</t>
  </si>
  <si>
    <t>-  Kiểm tra, tổng hợp, kiểm soát, chi phí lương, thu nhập, thưởng của toàn công ty</t>
  </si>
  <si>
    <t>- Thực hiện công tác theo dõi ngày công, ngày phép, lập bảng tính lương/thưởng, chi trả lương/thưởng cho người lao động.</t>
  </si>
  <si>
    <t>Số lượng</t>
  </si>
  <si>
    <t>Chất lượng</t>
  </si>
  <si>
    <t>Thời gian</t>
  </si>
  <si>
    <t>Chi phí</t>
  </si>
  <si>
    <t>BẢNG PHÂN TÁCH KPI TỪ CHỨC NĂNG</t>
  </si>
  <si>
    <t>Nâng cấp năng lực cá nhân</t>
  </si>
  <si>
    <t>Đáp ứng yêu cầu của luật</t>
  </si>
  <si>
    <t>Đáp ứng yêu cầu theo luật</t>
  </si>
  <si>
    <t>Duy trì các hoạt động tác nghiệp hiệu quả</t>
  </si>
  <si>
    <t>Nâng cấp năng lực đội ngũ bộ phận</t>
  </si>
  <si>
    <t>Đảm bảo quỹ lương không vượt quá ngân sách</t>
  </si>
  <si>
    <t>Đảm bảo sản xuất đáp ứng yêu cầu KD</t>
  </si>
  <si>
    <t>Vượt biển lớn</t>
  </si>
  <si>
    <t>Kiểm tra, tổng hợp, kiểm soát, chi phí lương, thu nhập, thưởng của toàn công ty</t>
  </si>
  <si>
    <t>Số buổi đào tạo nội bộ phòng HCNS cần thực hiện</t>
  </si>
  <si>
    <t>buổi</t>
  </si>
  <si>
    <t>Tỷ lệ quỹ lương/ doanh thu</t>
  </si>
  <si>
    <t>Số nhân viên cần lập bảng lương trong tháng</t>
  </si>
  <si>
    <t>Số khiếu nại, phàn nàn về lương và phúc lợi</t>
  </si>
  <si>
    <t>Số lần trả lương chậm</t>
  </si>
  <si>
    <t>Tổng quỹ lương cần chi trả</t>
  </si>
  <si>
    <t>Chi phí lương trung bình/ 1 đầu người</t>
  </si>
  <si>
    <t>Nhân viên phải có đủ hồ sơ</t>
  </si>
  <si>
    <t>Tỷ lệ nhân viên được lưu hồ sơ/ tổng số nhân viên</t>
  </si>
  <si>
    <t>Đảm bảo hệ thống thông tin nhân sự toàn Công ty được lưu trữ đầy đủ, cập nhật chính xác, kịp thời</t>
  </si>
  <si>
    <t>Số lỗi phát hiện nhân viên thiếu hồ sơ</t>
  </si>
  <si>
    <t>Đảm bảo việc truy xuất thông tin nhân sự nhanh chóng, kịp thời</t>
  </si>
  <si>
    <t>Số lần trả lời chậm so với quy định</t>
  </si>
  <si>
    <t>Thực hiện hết các nghiệp vụ</t>
  </si>
  <si>
    <t>Tổng số nghiệp vụ BHXH được thực hiện</t>
  </si>
  <si>
    <t>Tất cả nhân viên đều được lập bảng lương</t>
  </si>
  <si>
    <t>Lập bảng lương chính xác</t>
  </si>
  <si>
    <t>Không trễ deadline</t>
  </si>
  <si>
    <t>Không chậm trả lương</t>
  </si>
  <si>
    <t>Số lần nộp bảng lương chậm</t>
  </si>
  <si>
    <t>Không để xảy ra lỗi</t>
  </si>
  <si>
    <t>Số lần bị bên thứ 3 phát hiện ra lỗi nghiệp vụ BHXH</t>
  </si>
  <si>
    <t>Quỹ lương không vượt quá ngân sách</t>
  </si>
  <si>
    <t>Tỷ lệ quỹ lương / doanh thu</t>
  </si>
  <si>
    <t>Tổng số nghiệp vụ BH được thực hiện</t>
  </si>
  <si>
    <t>Số lần bị bên thứ 3 phát hiện ra lỗi nghiệp vụ BH</t>
  </si>
  <si>
    <t>Tất cả các nhân viên đc ủy quyền đều được thực hiện quyết toán</t>
  </si>
  <si>
    <t>Tổng số lần thực hiên quyết toán thuế thu nhập cá nhân</t>
  </si>
  <si>
    <t>Số buổi học cá nhân cần hoàn thành</t>
  </si>
  <si>
    <t>Tỷ lệ hoàn thành KPI của bộ phận</t>
  </si>
  <si>
    <t>Số lần bị phát hiện mắc các lỗi không đúng theo yêu cầu của luật</t>
  </si>
  <si>
    <t>Số lần thực hiện đóng dấu</t>
  </si>
  <si>
    <t>Đóng đủ dấu</t>
  </si>
  <si>
    <t>Cấp phát đủ VPP</t>
  </si>
  <si>
    <t>Số lần thực hiện cấp phát văn phòng phẩm</t>
  </si>
  <si>
    <t>VND</t>
  </si>
  <si>
    <t>nghiệp vụ</t>
  </si>
  <si>
    <t>nhân viên</t>
  </si>
  <si>
    <t>khiếu nại</t>
  </si>
  <si>
    <t xml:space="preserve">THẺ BSC VỊ TRÍ </t>
  </si>
  <si>
    <t xml:space="preserve"> Tìm kiếm, đề xuất và làm việc với các nhà cung cấp dịch vụ tuyển dụng để đăng các vị trí cần tuyển dụng</t>
  </si>
  <si>
    <t>Tìm kiếm hồ sơ ứng viên cho các vị trí tuyển dụng được phân công.</t>
  </si>
  <si>
    <t>Sắp xếp lịch phỏng vấn, tham gia phỏng vấn các vị trí được phân công, phản hồi thông tin và kết quả phỏng vấn cho các ứng viên, thỏa thuận với ứng viên được chọn về mức thu nhập đề nghị tuyển dụng và ngày nhận việc chính thức</t>
  </si>
  <si>
    <t>Xúc tiến các thủ tục tuyển dụng đúng theo quy trình công ty</t>
  </si>
  <si>
    <t>Thực hiện các thủ tục để sắp xếp cho nhân viên mới nhận việc</t>
  </si>
  <si>
    <t>Theo dõi nhân viên thử việc và thực hiện các thủ tục đánh giá nhân viên thử việc và đề nghị kí hợp đồng lao động, chịu trách nhiệm soạn lập và cho nhân viên kí hợp đồng lao động sau thử việc</t>
  </si>
  <si>
    <t>Thực hiện các báo cáo tuyển dụng hàng tháng/giữa năm/cuối năm/phát sinh theo yêu cầu</t>
  </si>
  <si>
    <t>Gia tăng sự hài lòng của ứng viên</t>
  </si>
  <si>
    <t>Đảm bảo hiệu quả và tiết kiệm chi phí</t>
  </si>
  <si>
    <t>Học đủ</t>
  </si>
  <si>
    <t>Thử việc thành công</t>
  </si>
  <si>
    <t>Tổng số nhân viên mới qua thử việc</t>
  </si>
  <si>
    <t>Tỷ lệ nhân viên đồng ý nhận việc/ tổng số nhân viên thử việc</t>
  </si>
  <si>
    <t>Nhân viên đồng ý thử việc</t>
  </si>
  <si>
    <t>Làm đủ các thủ tục</t>
  </si>
  <si>
    <t>Số lượng thư mời nhận việc được gửi đi</t>
  </si>
  <si>
    <t>Số lượng ứng viên đồng ý nhận việc</t>
  </si>
  <si>
    <t>Ứng viên đến nhận việc</t>
  </si>
  <si>
    <t>Tỉ lệ ứng viên đến nhận việc/ tổng số thư mời gửi đi</t>
  </si>
  <si>
    <t>Tỉ lệ ứng viên đến nhân việc/ tổng số ứng viên đến phỏng vấn</t>
  </si>
  <si>
    <t>Thực hiện đủ các buổi phỏng vấn</t>
  </si>
  <si>
    <t>Số buổi phỏng vấn cần thực hiện</t>
  </si>
  <si>
    <t>Tỉm ra được ứng viên tốt sau phỏng vấn</t>
  </si>
  <si>
    <t>Tỉ lệ ứng viên đạt phỏng vấn và đồng ý tiếp nhận công việc/ tổng số ứng viên phỏng vấn</t>
  </si>
  <si>
    <t>Để lại dấu ấn tốt cho ứng viên</t>
  </si>
  <si>
    <t>Số lời khen của ứng viên</t>
  </si>
  <si>
    <t>Tỷ lệ hài lòng của ứng viên/ tổng số ứng viên đến phỏng vấn</t>
  </si>
  <si>
    <t>Số lần phản ánh người tuyển dụng thiếu chuyên nghiệp của ứng viên</t>
  </si>
  <si>
    <t>Điểm trung bình giới thiệu ứng viên</t>
  </si>
  <si>
    <t>Toàn bộ các ứng viên qua sơ loại được mời phỏng vấn</t>
  </si>
  <si>
    <t>Tỷ lệ ứng viên qua sơ loại được mời đến phỏng vấn/ tổng hồ sơ qua sơ loại</t>
  </si>
  <si>
    <t>Số cuộc gọi mời ứng viên</t>
  </si>
  <si>
    <t>Tỷ lệ ứng viên đến phỏng vấn / tổng số ứng viên được mời</t>
  </si>
  <si>
    <t>Tìm được ứng viên muốn có việc</t>
  </si>
  <si>
    <t>Chi phí tuyển dụng thấp</t>
  </si>
  <si>
    <t>Chi phí tuyển dụng trung bình 1 vị trí</t>
  </si>
  <si>
    <t>Chạy quảng cáo cho các vị trí</t>
  </si>
  <si>
    <t>Chi phí truyền thông trung bình/ 1 vị trí</t>
  </si>
  <si>
    <t>Tuyển đủ người</t>
  </si>
  <si>
    <t>Số người cần tuyển</t>
  </si>
  <si>
    <t>Tất cả các báo cáo đều được làm</t>
  </si>
  <si>
    <t>Tổng só báo cáo cần lập</t>
  </si>
  <si>
    <t>Tổng số buổi học nội bộ cần thực hiện</t>
  </si>
  <si>
    <t>Chỉ tiêu kpi phòng HCNS</t>
  </si>
  <si>
    <t>Chỉ tiêu</t>
  </si>
  <si>
    <t>THƯỚC ĐO KPI</t>
  </si>
  <si>
    <t>lời khen</t>
  </si>
  <si>
    <t>điểm</t>
  </si>
  <si>
    <t>cuộc</t>
  </si>
  <si>
    <t>thư mời</t>
  </si>
  <si>
    <t>ứng viên</t>
  </si>
  <si>
    <t>báo cáo</t>
  </si>
  <si>
    <t>Tổng số hồ sơ tiếp cận được</t>
  </si>
  <si>
    <t>hồ sơ</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</si>
</sst>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Red]0.0"/>
    <numFmt numFmtId="165" formatCode="&quot;\&quot;#,##0.00;[Red]&quot;\&quot;&quot;\&quot;&quot;\&quot;&quot;\&quot;&quot;\&quot;&quot;\&quot;\-#,##0.00"/>
    <numFmt numFmtId="166" formatCode="&quot;\&quot;#,##0;[Red]&quot;\&quot;&quot;\&quot;\-#,##0"/>
    <numFmt numFmtId="167" formatCode="_-* #,##0_-;\-* #,##0_-;_-* &quot;-&quot;_-;_-@_-"/>
    <numFmt numFmtId="168" formatCode="_-* #,##0.00_-;\-* #,##0.00_-;_-* &quot;-&quot;??_-;_-@_-"/>
    <numFmt numFmtId="169" formatCode="&quot;$&quot;#,##0;[Red]\-&quot;$&quot;#,##0"/>
    <numFmt numFmtId="170" formatCode="_ &quot;\&quot;* #,##0_ ;_ &quot;\&quot;* \-#,##0_ ;_ &quot;\&quot;* &quot;-&quot;_ ;_ @_ "/>
    <numFmt numFmtId="171" formatCode="_ &quot;\&quot;* #,##0.00_ ;_ &quot;\&quot;* \-#,##0.00_ ;_ &quot;\&quot;* &quot;-&quot;??_ ;_ @_ "/>
    <numFmt numFmtId="172" formatCode="_ * #,##0_ ;_ * \-#,##0_ ;_ * &quot;-&quot;_ ;_ @_ "/>
    <numFmt numFmtId="173" formatCode="_ * #,##0.00_ ;_ * \-#,##0.00_ ;_ * &quot;-&quot;??_ ;_ @_ "/>
    <numFmt numFmtId="174" formatCode="\$#,##0\ ;\(\$#,##0\)"/>
    <numFmt numFmtId="175" formatCode="_-&quot;£&quot;* #,##0_-;\-&quot;£&quot;* #,##0_-;_-&quot;£&quot;* &quot;-&quot;_-;_-@_-"/>
    <numFmt numFmtId="176" formatCode="_-&quot;\&quot;* #,##0.00_-;\-&quot;\&quot;* #,##0.00_-;_-&quot;\&quot;* &quot;-&quot;??_-;_-@_-"/>
    <numFmt numFmtId="177" formatCode="\$#,##0_);\(\$#,##0\)"/>
    <numFmt numFmtId="178" formatCode="\$#,##0_);[Red]\(\$#,##0\)"/>
    <numFmt numFmtId="179" formatCode="\$#,##0.00_);\(\$#,##0.00\)"/>
    <numFmt numFmtId="180" formatCode="_-&quot;\&quot;* #,##0_-;\-&quot;\&quot;* #,##0_-;_-&quot;\&quot;* &quot;-&quot;_-;_-@_-"/>
    <numFmt numFmtId="181" formatCode="\$#,##0.00_);[Red]\(\$#,##0.00\)"/>
    <numFmt numFmtId="182" formatCode="#,##0.0_);\(#,##0.0\)"/>
    <numFmt numFmtId="183" formatCode="_-* #,##0.00\ _₫_-;\-* #,##0.00\ _₫_-;_-* &quot;-&quot;??\ _₫_-;_-@_-"/>
    <numFmt numFmtId="184" formatCode="#,##0;\(#,##0\)"/>
    <numFmt numFmtId="185" formatCode="_-&quot;£&quot;* #,##0.00_-;\-&quot;£&quot;* #,##0.00_-;_-&quot;£&quot;* &quot;-&quot;??_-;_-@_-"/>
    <numFmt numFmtId="186" formatCode="\t0.00%"/>
    <numFmt numFmtId="187" formatCode="s\t\a\nd\a\rd"/>
    <numFmt numFmtId="188" formatCode="&quot;£&quot;#,##0;\-&quot;£&quot;#,##0"/>
    <numFmt numFmtId="189" formatCode="&quot;£&quot;#,##0.00;\-&quot;£&quot;#,##0.00"/>
    <numFmt numFmtId="190" formatCode="\t#\ ??/??"/>
    <numFmt numFmtId="191" formatCode="_([$€-2]* #,##0.00_);_([$€-2]* \(#,##0.00\);_([$€-2]* &quot;-&quot;??_)"/>
    <numFmt numFmtId="192" formatCode="&quot;£&quot;#,##0.00;[Red]\-&quot;£&quot;#,##0.00"/>
    <numFmt numFmtId="193" formatCode="_-&quot;IR£&quot;* #,##0.00_-;\-&quot;IR£&quot;* #,##0.00_-;_-&quot;IR£&quot;* &quot;-&quot;??_-;_-@_-"/>
    <numFmt numFmtId="194" formatCode="&quot;£&quot;#,##0;[Red]\-&quot;£&quot;#,##0"/>
    <numFmt numFmtId="195" formatCode="&quot;\&quot;#,##0;[Red]\-&quot;\&quot;#,##0"/>
    <numFmt numFmtId="196" formatCode="&quot;\&quot;#,##0.00;\-&quot;\&quot;#,##0.00"/>
    <numFmt numFmtId="197" formatCode="_(* #,##0,_);_(* \(#,##0,\);_(* &quot;-&quot;_);_(@_)"/>
    <numFmt numFmtId="198" formatCode="#,##0.00\ &quot;F&quot;;[Red]\-#,##0.00\ &quot;F&quot;"/>
    <numFmt numFmtId="199" formatCode="0.00000000000E+00;\?"/>
    <numFmt numFmtId="200" formatCode="&quot;R$&quot;#,##0.00_);[Red]\(&quot;R$&quot;#,##0.00\)"/>
    <numFmt numFmtId="201" formatCode="0000"/>
    <numFmt numFmtId="202" formatCode="_-* #,##0\ &quot;F&quot;_-;\-* #,##0\ &quot;F&quot;_-;_-* &quot;-&quot;\ &quot;F&quot;_-;_-@_-"/>
    <numFmt numFmtId="203" formatCode="#,##0\ &quot;F&quot;;[Red]\-#,##0\ &quot;F&quot;"/>
    <numFmt numFmtId="204" formatCode="#,##0.00\ &quot;F&quot;;\-#,##0.00\ &quot;F&quot;"/>
    <numFmt numFmtId="205" formatCode="_-* #,##0.00\ _F_-;\-* #,##0.00\ _F_-;_-* &quot;-&quot;??\ _F_-;_-@_-"/>
    <numFmt numFmtId="206" formatCode="&quot;\&quot;#,##0.00;[Red]&quot;\&quot;\-#,##0.00"/>
    <numFmt numFmtId="207" formatCode="&quot;\&quot;#,##0;[Red]&quot;\&quot;\-#,##0"/>
    <numFmt numFmtId="208" formatCode="_-&quot;$&quot;* #,##0_-;\-&quot;$&quot;* #,##0_-;_-&quot;$&quot;* &quot;-&quot;_-;_-@_-"/>
    <numFmt numFmtId="209" formatCode="_-&quot;$&quot;* #,##0.00_-;\-&quot;$&quot;* #,##0.00_-;_-&quot;$&quot;* &quot;-&quot;??_-;_-@_-"/>
  </numFmts>
  <fonts count="135">
    <font>
      <sz val="10"/>
      <color rgb="FF000000"/>
      <name val="Arial"/>
      <scheme val="minor"/>
    </font>
    <font>
      <sz val="11"/>
      <color theme="1"/>
      <name val="Arial"/>
      <family val="2"/>
      <scheme val="minor"/>
    </font>
    <font>
      <sz val="10"/>
      <color rgb="FF000000"/>
      <name val="Arial"/>
      <scheme val="minor"/>
    </font>
    <font>
      <sz val="11"/>
      <color rgb="FF006100"/>
      <name val="Arial"/>
      <family val="2"/>
      <scheme val="minor"/>
    </font>
    <font>
      <sz val="11"/>
      <color theme="0"/>
      <name val="Arial"/>
      <family val="2"/>
      <scheme val="minor"/>
    </font>
    <font>
      <b/>
      <sz val="12"/>
      <color theme="1"/>
      <name val="Times New Roman"/>
      <family val="1"/>
    </font>
    <font>
      <sz val="12"/>
      <color theme="1"/>
      <name val="Times New Roman"/>
      <family val="1"/>
    </font>
    <font>
      <sz val="10"/>
      <name val="Times New Roman"/>
      <family val="1"/>
    </font>
    <font>
      <sz val="11"/>
      <color theme="1"/>
      <name val="Times New Roman"/>
      <family val="1"/>
    </font>
    <font>
      <sz val="12"/>
      <name val="Times New Roman"/>
      <family val="1"/>
    </font>
    <font>
      <b/>
      <sz val="12"/>
      <color rgb="FFFFFF00"/>
      <name val="Times New Roman"/>
      <family val="1"/>
    </font>
    <font>
      <sz val="12"/>
      <color rgb="FF000000"/>
      <name val="Times New Roman"/>
      <family val="1"/>
    </font>
    <font>
      <b/>
      <sz val="13"/>
      <color rgb="FF000000"/>
      <name val="Times New Roman"/>
      <family val="1"/>
    </font>
    <font>
      <sz val="13"/>
      <color rgb="FF000000"/>
      <name val="Times New Roman"/>
      <family val="1"/>
    </font>
    <font>
      <b/>
      <sz val="11"/>
      <color rgb="FF006100"/>
      <name val="Arial"/>
      <family val="2"/>
      <scheme val="minor"/>
    </font>
    <font>
      <sz val="11"/>
      <color theme="1"/>
      <name val="Arial"/>
      <family val="2"/>
      <charset val="163"/>
      <scheme val="minor"/>
    </font>
    <font>
      <b/>
      <sz val="18"/>
      <color theme="1"/>
      <name val="Times New Roman"/>
      <family val="1"/>
    </font>
    <font>
      <i/>
      <sz val="12"/>
      <color theme="1"/>
      <name val="Times New Roman"/>
      <family val="1"/>
    </font>
    <font>
      <sz val="11"/>
      <color theme="1"/>
      <name val="Segoe UI"/>
      <family val="2"/>
    </font>
    <font>
      <b/>
      <sz val="9"/>
      <color indexed="81"/>
      <name val="Tahoma"/>
      <family val="2"/>
    </font>
    <font>
      <sz val="9"/>
      <color indexed="81"/>
      <name val="Tahoma"/>
      <family val="2"/>
    </font>
    <font>
      <sz val="12"/>
      <name val=".VnTime"/>
      <family val="2"/>
    </font>
    <font>
      <sz val="10"/>
      <name val="Arial"/>
      <family val="2"/>
    </font>
    <font>
      <sz val="10"/>
      <name val="?? ??"/>
      <family val="1"/>
      <charset val="136"/>
    </font>
    <font>
      <sz val="14"/>
      <name val="??"/>
      <family val="3"/>
      <charset val="129"/>
    </font>
    <font>
      <sz val="12"/>
      <name val="????"/>
      <family val="1"/>
      <charset val="136"/>
    </font>
    <font>
      <sz val="12"/>
      <name val="Courier"/>
      <family val="3"/>
    </font>
    <font>
      <sz val="10"/>
      <name val="MS Sans Serif"/>
      <family val="2"/>
    </font>
    <font>
      <sz val="10"/>
      <name val=".VnTime"/>
      <family val="2"/>
    </font>
    <font>
      <sz val="10"/>
      <name val="Helv"/>
      <family val="2"/>
    </font>
    <font>
      <sz val="10"/>
      <name val="Arial"/>
      <family val="2"/>
      <charset val="163"/>
    </font>
    <font>
      <b/>
      <u/>
      <sz val="14"/>
      <color indexed="8"/>
      <name val=".VnBook-AntiquaH"/>
      <family val="2"/>
    </font>
    <font>
      <sz val="12"/>
      <name val="¹ÙÅÁÃ¼"/>
      <family val="1"/>
    </font>
    <font>
      <i/>
      <sz val="12"/>
      <color indexed="8"/>
      <name val=".VnBook-AntiquaH"/>
      <family val="2"/>
    </font>
    <font>
      <sz val="11"/>
      <color indexed="8"/>
      <name val="ＭＳ Ｐゴシック"/>
      <family val="2"/>
    </font>
    <font>
      <b/>
      <sz val="12"/>
      <color indexed="8"/>
      <name val=".VnBook-Antiqua"/>
      <family val="2"/>
    </font>
    <font>
      <i/>
      <sz val="12"/>
      <color indexed="8"/>
      <name val=".VnBook-Antiqua"/>
      <family val="2"/>
    </font>
    <font>
      <sz val="11"/>
      <color theme="0"/>
      <name val="Arial"/>
      <family val="2"/>
      <charset val="163"/>
      <scheme val="minor"/>
    </font>
    <font>
      <sz val="11"/>
      <color indexed="9"/>
      <name val="ＭＳ Ｐゴシック"/>
      <family val="2"/>
    </font>
    <font>
      <sz val="12"/>
      <name val="±¼¸²Ã¼"/>
      <family val="3"/>
      <charset val="129"/>
    </font>
    <font>
      <sz val="12"/>
      <name val="¹UAAA¼"/>
      <family val="3"/>
      <charset val="129"/>
    </font>
    <font>
      <sz val="11"/>
      <name val="±¼¸²Ã¼"/>
      <family val="3"/>
      <charset val="129"/>
    </font>
    <font>
      <sz val="12"/>
      <name val="¹ÙÅÁÃ¼"/>
      <charset val="129"/>
    </font>
    <font>
      <sz val="11"/>
      <color rgb="FF9C0006"/>
      <name val="Arial"/>
      <family val="2"/>
      <charset val="163"/>
      <scheme val="minor"/>
    </font>
    <font>
      <sz val="11"/>
      <name val="µ¸¿ò"/>
      <charset val="129"/>
    </font>
    <font>
      <sz val="12"/>
      <name val="µ¸¿òÃ¼"/>
      <family val="3"/>
      <charset val="129"/>
    </font>
    <font>
      <sz val="10"/>
      <name val=".VnArial"/>
      <family val="2"/>
    </font>
    <font>
      <b/>
      <sz val="11"/>
      <color rgb="FFFA7D00"/>
      <name val="Arial"/>
      <family val="2"/>
      <charset val="163"/>
      <scheme val="minor"/>
    </font>
    <font>
      <b/>
      <sz val="10"/>
      <name val="Helv"/>
    </font>
    <font>
      <b/>
      <sz val="11"/>
      <color theme="0"/>
      <name val="Arial"/>
      <family val="2"/>
      <charset val="163"/>
      <scheme val="minor"/>
    </font>
    <font>
      <sz val="11"/>
      <color theme="1"/>
      <name val="Arial"/>
      <family val="2"/>
      <charset val="128"/>
      <scheme val="minor"/>
    </font>
    <font>
      <sz val="11"/>
      <color indexed="8"/>
      <name val="Arial"/>
      <family val="2"/>
    </font>
    <font>
      <sz val="10"/>
      <color rgb="FF000000"/>
      <name val="Arial"/>
      <family val="2"/>
      <charset val="163"/>
    </font>
    <font>
      <sz val="10"/>
      <name val="Verdana"/>
      <family val="2"/>
    </font>
    <font>
      <sz val="10"/>
      <color indexed="8"/>
      <name val="Arial"/>
      <family val="2"/>
    </font>
    <font>
      <b/>
      <sz val="11"/>
      <color indexed="63"/>
      <name val="ＭＳ Ｐゴシック"/>
      <family val="2"/>
    </font>
    <font>
      <sz val="11"/>
      <color indexed="62"/>
      <name val="ＭＳ Ｐゴシック"/>
      <family val="2"/>
    </font>
    <font>
      <b/>
      <sz val="15"/>
      <color indexed="56"/>
      <name val="ＭＳ Ｐゴシック"/>
      <family val="2"/>
    </font>
    <font>
      <b/>
      <sz val="13"/>
      <color indexed="56"/>
      <name val="ＭＳ Ｐゴシック"/>
      <family val="2"/>
    </font>
    <font>
      <b/>
      <sz val="11"/>
      <color indexed="56"/>
      <name val="ＭＳ Ｐゴシック"/>
      <family val="2"/>
    </font>
    <font>
      <sz val="10"/>
      <name val=".VnAvant"/>
      <family val="2"/>
    </font>
    <font>
      <sz val="10"/>
      <name val="Arial CE"/>
      <charset val="238"/>
    </font>
    <font>
      <i/>
      <sz val="11"/>
      <color rgb="FF7F7F7F"/>
      <name val="Arial"/>
      <family val="2"/>
      <charset val="163"/>
      <scheme val="minor"/>
    </font>
    <font>
      <sz val="11"/>
      <color rgb="FF006100"/>
      <name val="Arial"/>
      <family val="2"/>
      <charset val="163"/>
      <scheme val="minor"/>
    </font>
    <font>
      <sz val="8"/>
      <name val="Arial"/>
      <family val="2"/>
    </font>
    <font>
      <b/>
      <sz val="12"/>
      <name val="Helv"/>
    </font>
    <font>
      <b/>
      <sz val="12"/>
      <name val="Arial"/>
      <family val="2"/>
    </font>
    <font>
      <b/>
      <sz val="15"/>
      <color theme="3"/>
      <name val="Arial"/>
      <family val="2"/>
      <charset val="163"/>
      <scheme val="minor"/>
    </font>
    <font>
      <b/>
      <sz val="13"/>
      <color theme="3"/>
      <name val="Arial"/>
      <family val="2"/>
      <charset val="163"/>
      <scheme val="minor"/>
    </font>
    <font>
      <b/>
      <sz val="11"/>
      <color theme="3"/>
      <name val="Arial"/>
      <family val="2"/>
      <charset val="163"/>
      <scheme val="minor"/>
    </font>
    <font>
      <b/>
      <sz val="14"/>
      <name val=".VnTimeh"/>
      <family val="2"/>
    </font>
    <font>
      <u/>
      <sz val="10"/>
      <color indexed="12"/>
      <name val=".VnTime"/>
      <family val="2"/>
    </font>
    <font>
      <u/>
      <sz val="10"/>
      <color indexed="12"/>
      <name val="VNI-Times"/>
      <family val="2"/>
    </font>
    <font>
      <u/>
      <sz val="11"/>
      <color theme="10"/>
      <name val="Calibri"/>
      <family val="2"/>
    </font>
    <font>
      <u/>
      <sz val="10"/>
      <color indexed="12"/>
      <name val="VNI-Times"/>
    </font>
    <font>
      <u/>
      <sz val="12"/>
      <color theme="10"/>
      <name val="Times New Roman"/>
      <family val="2"/>
    </font>
    <font>
      <u/>
      <sz val="10"/>
      <color indexed="12"/>
      <name val="Arial"/>
      <family val="2"/>
    </font>
    <font>
      <u/>
      <sz val="10"/>
      <color theme="10"/>
      <name val="Arial"/>
      <family val="2"/>
    </font>
    <font>
      <u/>
      <sz val="11"/>
      <color indexed="12"/>
      <name val="Calibri"/>
      <family val="2"/>
    </font>
    <font>
      <sz val="11"/>
      <color rgb="FF3F3F76"/>
      <name val="Arial"/>
      <family val="2"/>
      <charset val="163"/>
      <scheme val="minor"/>
    </font>
    <font>
      <b/>
      <sz val="11"/>
      <color indexed="9"/>
      <name val="ＭＳ Ｐゴシック"/>
      <family val="2"/>
    </font>
    <font>
      <sz val="11"/>
      <color rgb="FFFA7D00"/>
      <name val="Arial"/>
      <family val="2"/>
      <charset val="163"/>
      <scheme val="minor"/>
    </font>
    <font>
      <b/>
      <sz val="11"/>
      <name val="Helv"/>
    </font>
    <font>
      <sz val="12"/>
      <name val="Arial"/>
      <family val="2"/>
    </font>
    <font>
      <sz val="11"/>
      <color rgb="FF9C6500"/>
      <name val="Arial"/>
      <family val="2"/>
      <charset val="163"/>
      <scheme val="minor"/>
    </font>
    <font>
      <sz val="7"/>
      <name val="Small Fonts"/>
      <family val="2"/>
    </font>
    <font>
      <sz val="10"/>
      <name val="Courier New"/>
      <family val="3"/>
    </font>
    <font>
      <sz val="12"/>
      <color theme="1"/>
      <name val="Arial"/>
      <family val="2"/>
      <scheme val="minor"/>
    </font>
    <font>
      <sz val="12"/>
      <color theme="1"/>
      <name val="Arial"/>
      <family val="2"/>
    </font>
    <font>
      <sz val="11"/>
      <color theme="1"/>
      <name val="Arial"/>
      <family val="2"/>
      <charset val="163"/>
    </font>
    <font>
      <sz val="10"/>
      <color rgb="FF000000"/>
      <name val="Arial"/>
      <family val="2"/>
    </font>
    <font>
      <sz val="12"/>
      <color theme="1"/>
      <name val="Times New Roman"/>
      <family val="2"/>
    </font>
    <font>
      <sz val="11"/>
      <color theme="1"/>
      <name val="Arial"/>
      <family val="2"/>
    </font>
    <font>
      <sz val="11"/>
      <name val="ＭＳ Ｐゴシック"/>
      <family val="2"/>
    </font>
    <font>
      <sz val="14"/>
      <name val="Times New Roman"/>
      <family val="1"/>
      <charset val="163"/>
    </font>
    <font>
      <sz val="10"/>
      <color indexed="22"/>
      <name val="Arial"/>
      <family val="2"/>
      <charset val="163"/>
    </font>
    <font>
      <sz val="11"/>
      <color indexed="52"/>
      <name val="ＭＳ Ｐゴシック"/>
      <family val="2"/>
    </font>
    <font>
      <sz val="11"/>
      <name val="–¾’©"/>
      <family val="1"/>
      <charset val="128"/>
    </font>
    <font>
      <sz val="13"/>
      <name val=".VnTime"/>
      <family val="2"/>
    </font>
    <font>
      <b/>
      <sz val="11"/>
      <color rgb="FF3F3F3F"/>
      <name val="Arial"/>
      <family val="2"/>
      <charset val="163"/>
      <scheme val="minor"/>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indexed="32"/>
      <name val="VNI-Times"/>
    </font>
    <font>
      <u/>
      <sz val="10"/>
      <name val="Times New Roman"/>
      <family val="1"/>
    </font>
    <font>
      <b/>
      <sz val="18"/>
      <color indexed="56"/>
      <name val="ＭＳ Ｐゴシック"/>
      <family val="2"/>
    </font>
    <font>
      <b/>
      <sz val="11"/>
      <color indexed="52"/>
      <name val="ＭＳ Ｐゴシック"/>
      <family val="2"/>
    </font>
    <font>
      <b/>
      <sz val="18"/>
      <color theme="3"/>
      <name val="Arial"/>
      <family val="2"/>
      <charset val="163"/>
      <scheme val="major"/>
    </font>
    <font>
      <b/>
      <sz val="11"/>
      <color indexed="8"/>
      <name val="ＭＳ Ｐゴシック"/>
      <family val="2"/>
    </font>
    <font>
      <sz val="11"/>
      <color indexed="17"/>
      <name val="ＭＳ Ｐゴシック"/>
      <family val="2"/>
    </font>
    <font>
      <b/>
      <sz val="11"/>
      <color theme="1"/>
      <name val="Arial"/>
      <family val="2"/>
      <charset val="163"/>
      <scheme val="minor"/>
    </font>
    <font>
      <sz val="11"/>
      <color indexed="60"/>
      <name val="ＭＳ Ｐゴシック"/>
      <family val="2"/>
    </font>
    <font>
      <sz val="11"/>
      <color indexed="10"/>
      <name val="ＭＳ Ｐゴシック"/>
      <family val="2"/>
    </font>
    <font>
      <i/>
      <sz val="11"/>
      <color indexed="23"/>
      <name val="ＭＳ Ｐゴシック"/>
      <family val="2"/>
    </font>
    <font>
      <b/>
      <sz val="12"/>
      <name val=".VnTime"/>
      <family val="2"/>
    </font>
    <font>
      <b/>
      <sz val="10"/>
      <name val="VN AvantGBook"/>
    </font>
    <font>
      <sz val="8"/>
      <name val="VN Helvetica"/>
    </font>
    <font>
      <sz val="11"/>
      <color rgb="FFFF0000"/>
      <name val="Arial"/>
      <family val="2"/>
      <charset val="163"/>
      <scheme val="minor"/>
    </font>
    <font>
      <sz val="11"/>
      <color indexed="20"/>
      <name val="ＭＳ Ｐゴシック"/>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0"/>
      <name val="ＭＳ Ｐゴシック"/>
      <family val="3"/>
      <charset val="128"/>
    </font>
    <font>
      <b/>
      <sz val="12"/>
      <name val="Times New Roman"/>
      <family val="1"/>
    </font>
    <font>
      <b/>
      <sz val="12"/>
      <color rgb="FF006100"/>
      <name val="Times New Roman"/>
      <family val="1"/>
    </font>
    <font>
      <sz val="12"/>
      <color indexed="8"/>
      <name val="Times New Roman"/>
      <family val="1"/>
    </font>
    <font>
      <sz val="10"/>
      <color rgb="FF000000"/>
      <name val="Arial"/>
      <family val="2"/>
      <scheme val="minor"/>
    </font>
  </fonts>
  <fills count="84">
    <fill>
      <patternFill patternType="none"/>
    </fill>
    <fill>
      <patternFill patternType="gray125"/>
    </fill>
    <fill>
      <patternFill patternType="solid">
        <fgColor rgb="FFFDE9D9"/>
        <bgColor rgb="FFFDE9D9"/>
      </patternFill>
    </fill>
    <fill>
      <patternFill patternType="solid">
        <fgColor rgb="FFFF9900"/>
        <bgColor rgb="FFFF9900"/>
      </patternFill>
    </fill>
    <fill>
      <patternFill patternType="solid">
        <fgColor rgb="FFFFFFFF"/>
        <bgColor rgb="FFFFFFFF"/>
      </patternFill>
    </fill>
    <fill>
      <patternFill patternType="solid">
        <fgColor rgb="FF00B050"/>
        <bgColor rgb="FF00B05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
      <patternFill patternType="solid">
        <fgColor indexed="43"/>
      </patternFill>
    </fill>
    <fill>
      <patternFill patternType="gray125">
        <fgColor indexed="35"/>
      </patternFill>
    </fill>
    <fill>
      <patternFill patternType="solid">
        <fgColor theme="0"/>
        <bgColor indexed="64"/>
      </patternFill>
    </fill>
    <fill>
      <patternFill patternType="solid">
        <fgColor rgb="FFFFFF00"/>
        <bgColor rgb="FFFFFFFF"/>
      </patternFill>
    </fill>
  </fills>
  <borders count="48">
    <border>
      <left/>
      <right/>
      <top/>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medium">
        <color indexed="64"/>
      </bottom>
      <diagonal/>
    </border>
    <border>
      <left/>
      <right/>
      <top/>
      <bottom style="double">
        <color indexed="52"/>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right/>
      <top style="thin">
        <color rgb="FF000000"/>
      </top>
      <bottom/>
      <diagonal/>
    </border>
  </borders>
  <cellStyleXfs count="413">
    <xf numFmtId="0" fontId="0" fillId="0" borderId="0"/>
    <xf numFmtId="9" fontId="2" fillId="0" borderId="0" applyFont="0" applyFill="0" applyBorder="0" applyAlignment="0" applyProtection="0"/>
    <xf numFmtId="0" fontId="3" fillId="6" borderId="0" applyNumberFormat="0" applyBorder="0" applyAlignment="0" applyProtection="0"/>
    <xf numFmtId="0" fontId="15" fillId="0" borderId="1"/>
    <xf numFmtId="9" fontId="15" fillId="0" borderId="1" applyFont="0" applyFill="0" applyBorder="0" applyAlignment="0" applyProtection="0"/>
    <xf numFmtId="0" fontId="21" fillId="0" borderId="1" applyNumberFormat="0" applyFill="0" applyBorder="0" applyAlignment="0" applyProtection="0"/>
    <xf numFmtId="165" fontId="22" fillId="0" borderId="1" applyFont="0" applyFill="0" applyBorder="0" applyAlignment="0" applyProtection="0"/>
    <xf numFmtId="0" fontId="23" fillId="0" borderId="1" applyFont="0" applyFill="0" applyBorder="0" applyAlignment="0" applyProtection="0"/>
    <xf numFmtId="166" fontId="22" fillId="0" borderId="1" applyFont="0" applyFill="0" applyBorder="0" applyAlignment="0" applyProtection="0"/>
    <xf numFmtId="40" fontId="24" fillId="0" borderId="1" applyFont="0" applyFill="0" applyBorder="0" applyAlignment="0" applyProtection="0"/>
    <xf numFmtId="38" fontId="24" fillId="0" borderId="1" applyFont="0" applyFill="0" applyBorder="0" applyAlignment="0" applyProtection="0"/>
    <xf numFmtId="167" fontId="25" fillId="0" borderId="1" applyFont="0" applyFill="0" applyBorder="0" applyAlignment="0" applyProtection="0"/>
    <xf numFmtId="168" fontId="25" fillId="0" borderId="1" applyFont="0" applyFill="0" applyBorder="0" applyAlignment="0" applyProtection="0"/>
    <xf numFmtId="169" fontId="26" fillId="0" borderId="1" applyFont="0" applyFill="0" applyBorder="0" applyAlignment="0" applyProtection="0"/>
    <xf numFmtId="0" fontId="23" fillId="0" borderId="1" applyFont="0" applyFill="0" applyBorder="0" applyAlignment="0" applyProtection="0"/>
    <xf numFmtId="0" fontId="27" fillId="0" borderId="1"/>
    <xf numFmtId="0" fontId="28" fillId="0" borderId="1" applyNumberFormat="0" applyFill="0" applyBorder="0" applyAlignment="0" applyProtection="0"/>
    <xf numFmtId="0" fontId="29" fillId="0" borderId="1"/>
    <xf numFmtId="0" fontId="21" fillId="0" borderId="1" applyFill="0"/>
    <xf numFmtId="0" fontId="22" fillId="0" borderId="1"/>
    <xf numFmtId="0" fontId="22" fillId="0" borderId="1"/>
    <xf numFmtId="0" fontId="30" fillId="0" borderId="1"/>
    <xf numFmtId="0" fontId="31" fillId="43" borderId="1"/>
    <xf numFmtId="9" fontId="32" fillId="0" borderId="1" applyFont="0" applyFill="0" applyBorder="0" applyAlignment="0" applyProtection="0"/>
    <xf numFmtId="0" fontId="33" fillId="43" borderId="1"/>
    <xf numFmtId="0" fontId="15" fillId="14" borderId="1" applyNumberFormat="0" applyBorder="0" applyAlignment="0" applyProtection="0"/>
    <xf numFmtId="0" fontId="15" fillId="18" borderId="1" applyNumberFormat="0" applyBorder="0" applyAlignment="0" applyProtection="0"/>
    <xf numFmtId="0" fontId="15" fillId="22" borderId="1" applyNumberFormat="0" applyBorder="0" applyAlignment="0" applyProtection="0"/>
    <xf numFmtId="0" fontId="15" fillId="26" borderId="1" applyNumberFormat="0" applyBorder="0" applyAlignment="0" applyProtection="0"/>
    <xf numFmtId="0" fontId="15" fillId="30" borderId="1" applyNumberFormat="0" applyBorder="0" applyAlignment="0" applyProtection="0"/>
    <xf numFmtId="0" fontId="15" fillId="34" borderId="1" applyNumberFormat="0" applyBorder="0" applyAlignment="0" applyProtection="0"/>
    <xf numFmtId="0" fontId="34" fillId="44" borderId="1" applyNumberFormat="0" applyBorder="0" applyAlignment="0" applyProtection="0">
      <alignment vertical="center"/>
    </xf>
    <xf numFmtId="0" fontId="34" fillId="45" borderId="1" applyNumberFormat="0" applyBorder="0" applyAlignment="0" applyProtection="0">
      <alignment vertical="center"/>
    </xf>
    <xf numFmtId="0" fontId="34" fillId="46" borderId="1" applyNumberFormat="0" applyBorder="0" applyAlignment="0" applyProtection="0">
      <alignment vertical="center"/>
    </xf>
    <xf numFmtId="0" fontId="34" fillId="47" borderId="1" applyNumberFormat="0" applyBorder="0" applyAlignment="0" applyProtection="0">
      <alignment vertical="center"/>
    </xf>
    <xf numFmtId="0" fontId="34" fillId="48" borderId="1" applyNumberFormat="0" applyBorder="0" applyAlignment="0" applyProtection="0">
      <alignment vertical="center"/>
    </xf>
    <xf numFmtId="0" fontId="34" fillId="49" borderId="1" applyNumberFormat="0" applyBorder="0" applyAlignment="0" applyProtection="0">
      <alignment vertical="center"/>
    </xf>
    <xf numFmtId="0" fontId="35" fillId="43" borderId="1"/>
    <xf numFmtId="0" fontId="36" fillId="0" borderId="1">
      <alignment wrapText="1"/>
    </xf>
    <xf numFmtId="0" fontId="15" fillId="15" borderId="1" applyNumberFormat="0" applyBorder="0" applyAlignment="0" applyProtection="0"/>
    <xf numFmtId="0" fontId="15" fillId="19" borderId="1" applyNumberFormat="0" applyBorder="0" applyAlignment="0" applyProtection="0"/>
    <xf numFmtId="0" fontId="15" fillId="23" borderId="1" applyNumberFormat="0" applyBorder="0" applyAlignment="0" applyProtection="0"/>
    <xf numFmtId="0" fontId="15" fillId="27" borderId="1" applyNumberFormat="0" applyBorder="0" applyAlignment="0" applyProtection="0"/>
    <xf numFmtId="0" fontId="15" fillId="31" borderId="1" applyNumberFormat="0" applyBorder="0" applyAlignment="0" applyProtection="0"/>
    <xf numFmtId="0" fontId="15" fillId="35" borderId="1" applyNumberFormat="0" applyBorder="0" applyAlignment="0" applyProtection="0"/>
    <xf numFmtId="0" fontId="34" fillId="50" borderId="1" applyNumberFormat="0" applyBorder="0" applyAlignment="0" applyProtection="0">
      <alignment vertical="center"/>
    </xf>
    <xf numFmtId="0" fontId="34" fillId="51" borderId="1" applyNumberFormat="0" applyBorder="0" applyAlignment="0" applyProtection="0">
      <alignment vertical="center"/>
    </xf>
    <xf numFmtId="0" fontId="34" fillId="52" borderId="1" applyNumberFormat="0" applyBorder="0" applyAlignment="0" applyProtection="0">
      <alignment vertical="center"/>
    </xf>
    <xf numFmtId="0" fontId="34" fillId="47" borderId="1" applyNumberFormat="0" applyBorder="0" applyAlignment="0" applyProtection="0">
      <alignment vertical="center"/>
    </xf>
    <xf numFmtId="0" fontId="34" fillId="50" borderId="1" applyNumberFormat="0" applyBorder="0" applyAlignment="0" applyProtection="0">
      <alignment vertical="center"/>
    </xf>
    <xf numFmtId="0" fontId="34" fillId="53" borderId="1" applyNumberFormat="0" applyBorder="0" applyAlignment="0" applyProtection="0">
      <alignment vertical="center"/>
    </xf>
    <xf numFmtId="0" fontId="28" fillId="0" borderId="1"/>
    <xf numFmtId="0" fontId="37" fillId="16" borderId="1" applyNumberFormat="0" applyBorder="0" applyAlignment="0" applyProtection="0"/>
    <xf numFmtId="0" fontId="37" fillId="20" borderId="1" applyNumberFormat="0" applyBorder="0" applyAlignment="0" applyProtection="0"/>
    <xf numFmtId="0" fontId="37" fillId="24" borderId="1" applyNumberFormat="0" applyBorder="0" applyAlignment="0" applyProtection="0"/>
    <xf numFmtId="0" fontId="37" fillId="28" borderId="1" applyNumberFormat="0" applyBorder="0" applyAlignment="0" applyProtection="0"/>
    <xf numFmtId="0" fontId="37" fillId="32" borderId="1" applyNumberFormat="0" applyBorder="0" applyAlignment="0" applyProtection="0"/>
    <xf numFmtId="0" fontId="37" fillId="36" borderId="1" applyNumberFormat="0" applyBorder="0" applyAlignment="0" applyProtection="0"/>
    <xf numFmtId="0" fontId="38" fillId="54" borderId="1" applyNumberFormat="0" applyBorder="0" applyAlignment="0" applyProtection="0">
      <alignment vertical="center"/>
    </xf>
    <xf numFmtId="0" fontId="38" fillId="51" borderId="1" applyNumberFormat="0" applyBorder="0" applyAlignment="0" applyProtection="0">
      <alignment vertical="center"/>
    </xf>
    <xf numFmtId="0" fontId="38" fillId="52" borderId="1" applyNumberFormat="0" applyBorder="0" applyAlignment="0" applyProtection="0">
      <alignment vertical="center"/>
    </xf>
    <xf numFmtId="0" fontId="38" fillId="55" borderId="1" applyNumberFormat="0" applyBorder="0" applyAlignment="0" applyProtection="0">
      <alignment vertical="center"/>
    </xf>
    <xf numFmtId="0" fontId="38" fillId="56" borderId="1" applyNumberFormat="0" applyBorder="0" applyAlignment="0" applyProtection="0">
      <alignment vertical="center"/>
    </xf>
    <xf numFmtId="0" fontId="38" fillId="57" borderId="1" applyNumberFormat="0" applyBorder="0" applyAlignment="0" applyProtection="0">
      <alignment vertical="center"/>
    </xf>
    <xf numFmtId="0" fontId="37" fillId="13" borderId="1" applyNumberFormat="0" applyBorder="0" applyAlignment="0" applyProtection="0"/>
    <xf numFmtId="0" fontId="37" fillId="17" borderId="1" applyNumberFormat="0" applyBorder="0" applyAlignment="0" applyProtection="0"/>
    <xf numFmtId="0" fontId="4" fillId="17" borderId="1" applyNumberFormat="0" applyBorder="0" applyAlignment="0" applyProtection="0"/>
    <xf numFmtId="0" fontId="37" fillId="21" borderId="1" applyNumberFormat="0" applyBorder="0" applyAlignment="0" applyProtection="0"/>
    <xf numFmtId="0" fontId="4" fillId="21" borderId="1" applyNumberFormat="0" applyBorder="0" applyAlignment="0" applyProtection="0"/>
    <xf numFmtId="0" fontId="37" fillId="25" borderId="1" applyNumberFormat="0" applyBorder="0" applyAlignment="0" applyProtection="0"/>
    <xf numFmtId="0" fontId="37" fillId="29" borderId="1" applyNumberFormat="0" applyBorder="0" applyAlignment="0" applyProtection="0"/>
    <xf numFmtId="0" fontId="37" fillId="33" borderId="1" applyNumberFormat="0" applyBorder="0" applyAlignment="0" applyProtection="0"/>
    <xf numFmtId="170" fontId="39" fillId="0" borderId="1" applyFont="0" applyFill="0" applyBorder="0" applyAlignment="0" applyProtection="0"/>
    <xf numFmtId="0" fontId="40" fillId="0" borderId="1" applyFont="0" applyFill="0" applyBorder="0" applyAlignment="0" applyProtection="0"/>
    <xf numFmtId="170" fontId="41" fillId="0" borderId="1" applyFont="0" applyFill="0" applyBorder="0" applyAlignment="0" applyProtection="0"/>
    <xf numFmtId="171" fontId="39" fillId="0" borderId="1" applyFont="0" applyFill="0" applyBorder="0" applyAlignment="0" applyProtection="0"/>
    <xf numFmtId="0" fontId="40" fillId="0" borderId="1" applyFont="0" applyFill="0" applyBorder="0" applyAlignment="0" applyProtection="0"/>
    <xf numFmtId="171" fontId="41" fillId="0" borderId="1" applyFont="0" applyFill="0" applyBorder="0" applyAlignment="0" applyProtection="0"/>
    <xf numFmtId="172" fontId="39" fillId="0" borderId="1" applyFont="0" applyFill="0" applyBorder="0" applyAlignment="0" applyProtection="0"/>
    <xf numFmtId="0" fontId="40" fillId="0" borderId="1" applyFont="0" applyFill="0" applyBorder="0" applyAlignment="0" applyProtection="0"/>
    <xf numFmtId="172" fontId="42" fillId="0" borderId="1" applyFont="0" applyFill="0" applyBorder="0" applyAlignment="0" applyProtection="0"/>
    <xf numFmtId="173" fontId="39" fillId="0" borderId="1" applyFont="0" applyFill="0" applyBorder="0" applyAlignment="0" applyProtection="0"/>
    <xf numFmtId="0" fontId="40" fillId="0" borderId="1" applyFont="0" applyFill="0" applyBorder="0" applyAlignment="0" applyProtection="0"/>
    <xf numFmtId="173" fontId="42" fillId="0" borderId="1" applyFont="0" applyFill="0" applyBorder="0" applyAlignment="0" applyProtection="0"/>
    <xf numFmtId="0" fontId="43" fillId="7" borderId="1" applyNumberFormat="0" applyBorder="0" applyAlignment="0" applyProtection="0"/>
    <xf numFmtId="174" fontId="30" fillId="0" borderId="1" applyFont="0" applyFill="0" applyBorder="0" applyAlignment="0" applyProtection="0"/>
    <xf numFmtId="0" fontId="40" fillId="0" borderId="1"/>
    <xf numFmtId="0" fontId="44" fillId="0" borderId="1"/>
    <xf numFmtId="0" fontId="40" fillId="0" borderId="1"/>
    <xf numFmtId="0" fontId="45" fillId="0" borderId="1"/>
    <xf numFmtId="175" fontId="46" fillId="0" borderId="1" applyFill="0" applyBorder="0" applyAlignment="0"/>
    <xf numFmtId="176" fontId="22" fillId="0" borderId="1" applyFill="0" applyBorder="0" applyAlignment="0"/>
    <xf numFmtId="177" fontId="22" fillId="0" borderId="1" applyFill="0" applyBorder="0" applyAlignment="0"/>
    <xf numFmtId="178" fontId="22" fillId="0" borderId="1" applyFill="0" applyBorder="0" applyAlignment="0"/>
    <xf numFmtId="179" fontId="22" fillId="0" borderId="1" applyFill="0" applyBorder="0" applyAlignment="0"/>
    <xf numFmtId="180" fontId="22" fillId="0" borderId="1" applyFill="0" applyBorder="0" applyAlignment="0"/>
    <xf numFmtId="181" fontId="22" fillId="0" borderId="1" applyFill="0" applyBorder="0" applyAlignment="0"/>
    <xf numFmtId="176" fontId="22" fillId="0" borderId="1" applyFill="0" applyBorder="0" applyAlignment="0"/>
    <xf numFmtId="0" fontId="47" fillId="10" borderId="9" applyNumberFormat="0" applyAlignment="0" applyProtection="0"/>
    <xf numFmtId="0" fontId="48" fillId="0" borderId="1"/>
    <xf numFmtId="0" fontId="49" fillId="11" borderId="12" applyNumberFormat="0" applyAlignment="0" applyProtection="0"/>
    <xf numFmtId="182" fontId="22" fillId="0" borderId="1"/>
    <xf numFmtId="182" fontId="22" fillId="0" borderId="1"/>
    <xf numFmtId="182" fontId="22" fillId="0" borderId="1"/>
    <xf numFmtId="182" fontId="22" fillId="0" borderId="1"/>
    <xf numFmtId="182" fontId="22" fillId="0" borderId="1"/>
    <xf numFmtId="182" fontId="22" fillId="0" borderId="1"/>
    <xf numFmtId="182" fontId="22" fillId="0" borderId="1"/>
    <xf numFmtId="182" fontId="22" fillId="0" borderId="1"/>
    <xf numFmtId="38" fontId="50" fillId="0" borderId="1" applyFont="0" applyFill="0" applyBorder="0" applyAlignment="0" applyProtection="0">
      <alignment vertical="center"/>
    </xf>
    <xf numFmtId="180" fontId="22" fillId="0" borderId="1" applyFont="0" applyFill="0" applyBorder="0" applyAlignment="0" applyProtection="0"/>
    <xf numFmtId="183" fontId="15" fillId="0" borderId="1" applyFont="0" applyFill="0" applyBorder="0" applyAlignment="0" applyProtection="0"/>
    <xf numFmtId="183" fontId="1" fillId="0" borderId="1" applyFont="0" applyFill="0" applyBorder="0" applyAlignment="0" applyProtection="0"/>
    <xf numFmtId="43" fontId="30" fillId="0" borderId="1" applyFont="0" applyFill="0" applyBorder="0" applyAlignment="0" applyProtection="0"/>
    <xf numFmtId="43" fontId="15" fillId="0" borderId="1" applyFont="0" applyFill="0" applyBorder="0" applyAlignment="0" applyProtection="0"/>
    <xf numFmtId="183" fontId="51" fillId="0" borderId="1" applyFont="0" applyFill="0" applyBorder="0" applyAlignment="0" applyProtection="0"/>
    <xf numFmtId="43" fontId="52" fillId="0" borderId="1"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183" fontId="51" fillId="0" borderId="1" applyFont="0" applyFill="0" applyBorder="0" applyAlignment="0" applyProtection="0"/>
    <xf numFmtId="183" fontId="51" fillId="0" borderId="1" applyFont="0" applyFill="0" applyBorder="0" applyAlignment="0" applyProtection="0"/>
    <xf numFmtId="43" fontId="30" fillId="0" borderId="1" applyFont="0" applyFill="0" applyBorder="0" applyAlignment="0" applyProtection="0"/>
    <xf numFmtId="43" fontId="30" fillId="0" borderId="1" applyFont="0" applyFill="0" applyBorder="0" applyAlignment="0" applyProtection="0"/>
    <xf numFmtId="43" fontId="7" fillId="0" borderId="1" applyFont="0" applyFill="0" applyBorder="0" applyAlignment="0" applyProtection="0"/>
    <xf numFmtId="184" fontId="7" fillId="0" borderId="1"/>
    <xf numFmtId="3" fontId="22" fillId="0" borderId="1" applyFont="0" applyFill="0" applyBorder="0" applyAlignment="0" applyProtection="0"/>
    <xf numFmtId="176" fontId="22" fillId="0" borderId="1" applyFont="0" applyFill="0" applyBorder="0" applyAlignment="0" applyProtection="0"/>
    <xf numFmtId="185" fontId="22" fillId="0" borderId="1" applyFont="0" applyFill="0" applyBorder="0" applyAlignment="0" applyProtection="0"/>
    <xf numFmtId="185" fontId="30" fillId="0" borderId="1" applyFont="0" applyFill="0" applyBorder="0" applyAlignment="0" applyProtection="0"/>
    <xf numFmtId="44" fontId="53" fillId="0" borderId="1" applyFont="0" applyFill="0" applyBorder="0" applyAlignment="0" applyProtection="0"/>
    <xf numFmtId="174" fontId="22" fillId="0" borderId="1" applyFont="0" applyFill="0" applyBorder="0" applyAlignment="0" applyProtection="0"/>
    <xf numFmtId="186" fontId="22" fillId="0" borderId="1"/>
    <xf numFmtId="0" fontId="22" fillId="0" borderId="1" applyFont="0" applyFill="0" applyBorder="0" applyAlignment="0" applyProtection="0"/>
    <xf numFmtId="14" fontId="54" fillId="0" borderId="1" applyFill="0" applyBorder="0" applyAlignment="0"/>
    <xf numFmtId="187" fontId="30" fillId="0" borderId="1" applyFont="0" applyFill="0" applyBorder="0" applyAlignment="0" applyProtection="0"/>
    <xf numFmtId="0" fontId="55" fillId="58" borderId="21" applyNumberFormat="0" applyAlignment="0" applyProtection="0">
      <alignment vertical="center"/>
    </xf>
    <xf numFmtId="0" fontId="56" fillId="49" borderId="22" applyNumberFormat="0" applyAlignment="0" applyProtection="0">
      <alignment vertical="center"/>
    </xf>
    <xf numFmtId="0" fontId="57" fillId="0" borderId="23" applyNumberFormat="0" applyFill="0" applyAlignment="0" applyProtection="0">
      <alignment vertical="center"/>
    </xf>
    <xf numFmtId="0" fontId="58" fillId="0" borderId="24" applyNumberFormat="0" applyFill="0" applyAlignment="0" applyProtection="0">
      <alignment vertical="center"/>
    </xf>
    <xf numFmtId="0" fontId="59" fillId="0" borderId="25" applyNumberFormat="0" applyFill="0" applyAlignment="0" applyProtection="0">
      <alignment vertical="center"/>
    </xf>
    <xf numFmtId="0" fontId="59" fillId="0" borderId="1" applyNumberFormat="0" applyFill="0" applyBorder="0" applyAlignment="0" applyProtection="0">
      <alignment vertical="center"/>
    </xf>
    <xf numFmtId="0" fontId="7" fillId="0" borderId="26" applyNumberFormat="0" applyFill="0" applyProtection="0">
      <alignment horizontal="left" vertical="top" wrapText="1"/>
    </xf>
    <xf numFmtId="188" fontId="60" fillId="0" borderId="1" applyFont="0" applyFill="0" applyBorder="0" applyAlignment="0" applyProtection="0"/>
    <xf numFmtId="189" fontId="60" fillId="0" borderId="1" applyFont="0" applyFill="0" applyBorder="0" applyAlignment="0" applyProtection="0"/>
    <xf numFmtId="190" fontId="22" fillId="0" borderId="1"/>
    <xf numFmtId="41" fontId="61" fillId="0" borderId="1" applyFont="0" applyFill="0" applyBorder="0" applyAlignment="0" applyProtection="0"/>
    <xf numFmtId="41" fontId="61" fillId="0" borderId="1" applyFont="0" applyFill="0" applyBorder="0" applyAlignment="0" applyProtection="0"/>
    <xf numFmtId="43" fontId="61" fillId="0" borderId="1" applyFont="0" applyFill="0" applyBorder="0" applyAlignment="0" applyProtection="0"/>
    <xf numFmtId="43" fontId="61" fillId="0" borderId="1" applyFont="0" applyFill="0" applyBorder="0" applyAlignment="0" applyProtection="0"/>
    <xf numFmtId="3" fontId="21" fillId="0" borderId="1" applyFont="0" applyBorder="0" applyAlignment="0"/>
    <xf numFmtId="180" fontId="22" fillId="0" borderId="1" applyFill="0" applyBorder="0" applyAlignment="0"/>
    <xf numFmtId="176" fontId="22" fillId="0" borderId="1" applyFill="0" applyBorder="0" applyAlignment="0"/>
    <xf numFmtId="180" fontId="22" fillId="0" borderId="1" applyFill="0" applyBorder="0" applyAlignment="0"/>
    <xf numFmtId="181" fontId="22" fillId="0" borderId="1" applyFill="0" applyBorder="0" applyAlignment="0"/>
    <xf numFmtId="176" fontId="22" fillId="0" borderId="1" applyFill="0" applyBorder="0" applyAlignment="0"/>
    <xf numFmtId="191" fontId="53" fillId="0" borderId="1" applyFont="0" applyFill="0" applyBorder="0" applyAlignment="0" applyProtection="0"/>
    <xf numFmtId="191" fontId="53" fillId="0" borderId="1" applyFont="0" applyFill="0" applyBorder="0" applyAlignment="0" applyProtection="0"/>
    <xf numFmtId="191" fontId="53" fillId="0" borderId="1" applyFont="0" applyFill="0" applyBorder="0" applyAlignment="0" applyProtection="0"/>
    <xf numFmtId="191" fontId="53" fillId="0" borderId="1" applyFont="0" applyFill="0" applyBorder="0" applyAlignment="0" applyProtection="0"/>
    <xf numFmtId="0" fontId="62" fillId="0" borderId="1" applyNumberFormat="0" applyFill="0" applyBorder="0" applyAlignment="0" applyProtection="0"/>
    <xf numFmtId="3" fontId="21" fillId="0" borderId="1" applyFont="0" applyBorder="0" applyAlignment="0"/>
    <xf numFmtId="2" fontId="30" fillId="0" borderId="1" applyFont="0" applyFill="0" applyBorder="0" applyAlignment="0" applyProtection="0"/>
    <xf numFmtId="2" fontId="22" fillId="0" borderId="1" applyFont="0" applyFill="0" applyBorder="0" applyAlignment="0" applyProtection="0"/>
    <xf numFmtId="0" fontId="22" fillId="59" borderId="27" applyNumberFormat="0" applyFont="0" applyAlignment="0" applyProtection="0">
      <alignment vertical="center"/>
    </xf>
    <xf numFmtId="0" fontId="63" fillId="6" borderId="1" applyNumberFormat="0" applyBorder="0" applyAlignment="0" applyProtection="0"/>
    <xf numFmtId="38" fontId="64" fillId="43" borderId="1" applyNumberFormat="0" applyBorder="0" applyAlignment="0" applyProtection="0"/>
    <xf numFmtId="0" fontId="65" fillId="0" borderId="1">
      <alignment horizontal="left"/>
    </xf>
    <xf numFmtId="0" fontId="66" fillId="0" borderId="28" applyNumberFormat="0" applyAlignment="0" applyProtection="0">
      <alignment horizontal="left" vertical="center"/>
    </xf>
    <xf numFmtId="0" fontId="66" fillId="0" borderId="29">
      <alignment horizontal="left" vertical="center"/>
    </xf>
    <xf numFmtId="0" fontId="67" fillId="0" borderId="6" applyNumberFormat="0" applyFill="0" applyAlignment="0" applyProtection="0"/>
    <xf numFmtId="0" fontId="68" fillId="0" borderId="7" applyNumberFormat="0" applyFill="0" applyAlignment="0" applyProtection="0"/>
    <xf numFmtId="0" fontId="69" fillId="0" borderId="8" applyNumberFormat="0" applyFill="0" applyAlignment="0" applyProtection="0"/>
    <xf numFmtId="0" fontId="69" fillId="0" borderId="1" applyNumberFormat="0" applyFill="0" applyBorder="0" applyAlignment="0" applyProtection="0"/>
    <xf numFmtId="192" fontId="60" fillId="0" borderId="1">
      <protection locked="0"/>
    </xf>
    <xf numFmtId="192" fontId="60" fillId="0" borderId="1">
      <protection locked="0"/>
    </xf>
    <xf numFmtId="49" fontId="70" fillId="0" borderId="15">
      <alignment vertical="center"/>
    </xf>
    <xf numFmtId="0" fontId="71" fillId="0" borderId="1" applyNumberFormat="0" applyFill="0" applyBorder="0" applyAlignment="0" applyProtection="0">
      <alignment vertical="top"/>
      <protection locked="0"/>
    </xf>
    <xf numFmtId="0" fontId="72" fillId="0" borderId="1" applyNumberFormat="0" applyFill="0" applyBorder="0" applyAlignment="0" applyProtection="0">
      <alignment vertical="top"/>
      <protection locked="0"/>
    </xf>
    <xf numFmtId="0" fontId="73" fillId="0" borderId="1" applyNumberFormat="0" applyFill="0" applyBorder="0" applyAlignment="0" applyProtection="0">
      <alignment vertical="top"/>
      <protection locked="0"/>
    </xf>
    <xf numFmtId="0" fontId="74" fillId="0" borderId="1" applyNumberFormat="0" applyFill="0" applyBorder="0" applyAlignment="0" applyProtection="0">
      <alignment vertical="top"/>
      <protection locked="0"/>
    </xf>
    <xf numFmtId="0" fontId="75"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6" fillId="0" borderId="1" applyNumberFormat="0" applyFill="0" applyBorder="0" applyAlignment="0" applyProtection="0">
      <alignment vertical="top"/>
      <protection locked="0"/>
    </xf>
    <xf numFmtId="0" fontId="73" fillId="0" borderId="1" applyNumberFormat="0" applyFill="0" applyBorder="0" applyAlignment="0" applyProtection="0">
      <alignment vertical="top"/>
      <protection locked="0"/>
    </xf>
    <xf numFmtId="0" fontId="71" fillId="0" borderId="1" applyNumberFormat="0" applyFill="0" applyBorder="0" applyAlignment="0" applyProtection="0">
      <alignment vertical="top"/>
      <protection locked="0"/>
    </xf>
    <xf numFmtId="0" fontId="77" fillId="0" borderId="1" applyNumberFormat="0" applyFill="0" applyBorder="0" applyAlignment="0" applyProtection="0"/>
    <xf numFmtId="0" fontId="78" fillId="0" borderId="1" applyNumberFormat="0" applyFill="0" applyBorder="0" applyAlignment="0" applyProtection="0">
      <alignment vertical="top"/>
      <protection locked="0"/>
    </xf>
    <xf numFmtId="10" fontId="64" fillId="60" borderId="15" applyNumberFormat="0" applyBorder="0" applyAlignment="0" applyProtection="0"/>
    <xf numFmtId="0" fontId="79" fillId="9" borderId="9" applyNumberFormat="0" applyAlignment="0" applyProtection="0"/>
    <xf numFmtId="0" fontId="80" fillId="61" borderId="30" applyNumberFormat="0" applyAlignment="0" applyProtection="0">
      <alignment vertical="center"/>
    </xf>
    <xf numFmtId="0" fontId="27" fillId="0" borderId="1"/>
    <xf numFmtId="180" fontId="22" fillId="0" borderId="1" applyFill="0" applyBorder="0" applyAlignment="0"/>
    <xf numFmtId="176" fontId="22" fillId="0" borderId="1" applyFill="0" applyBorder="0" applyAlignment="0"/>
    <xf numFmtId="180" fontId="22" fillId="0" borderId="1" applyFill="0" applyBorder="0" applyAlignment="0"/>
    <xf numFmtId="181" fontId="22" fillId="0" borderId="1" applyFill="0" applyBorder="0" applyAlignment="0"/>
    <xf numFmtId="176" fontId="22" fillId="0" borderId="1" applyFill="0" applyBorder="0" applyAlignment="0"/>
    <xf numFmtId="0" fontId="81" fillId="0" borderId="11" applyNumberFormat="0" applyFill="0" applyAlignment="0" applyProtection="0"/>
    <xf numFmtId="193" fontId="22" fillId="0" borderId="1" applyFont="0" applyFill="0" applyBorder="0" applyAlignment="0" applyProtection="0"/>
    <xf numFmtId="194" fontId="22" fillId="0" borderId="1" applyFont="0" applyFill="0" applyBorder="0" applyAlignment="0" applyProtection="0"/>
    <xf numFmtId="167" fontId="22" fillId="0" borderId="1" applyFont="0" applyFill="0" applyBorder="0" applyAlignment="0" applyProtection="0"/>
    <xf numFmtId="168" fontId="22" fillId="0" borderId="1" applyFont="0" applyFill="0" applyBorder="0" applyAlignment="0" applyProtection="0"/>
    <xf numFmtId="0" fontId="82" fillId="0" borderId="31"/>
    <xf numFmtId="0" fontId="22" fillId="0" borderId="1" applyFont="0" applyFill="0" applyBorder="0" applyAlignment="0" applyProtection="0"/>
    <xf numFmtId="0" fontId="22" fillId="0" borderId="1" applyFont="0" applyFill="0" applyBorder="0" applyAlignment="0" applyProtection="0"/>
    <xf numFmtId="195" fontId="22" fillId="0" borderId="1" applyFont="0" applyFill="0" applyBorder="0" applyAlignment="0" applyProtection="0"/>
    <xf numFmtId="196" fontId="22" fillId="0" borderId="1" applyFont="0" applyFill="0" applyBorder="0" applyAlignment="0" applyProtection="0"/>
    <xf numFmtId="0" fontId="83" fillId="0" borderId="1" applyNumberFormat="0" applyFont="0" applyFill="0" applyAlignment="0"/>
    <xf numFmtId="0" fontId="84" fillId="8" borderId="1" applyNumberFormat="0" applyBorder="0" applyAlignment="0" applyProtection="0"/>
    <xf numFmtId="0" fontId="7" fillId="0" borderId="1"/>
    <xf numFmtId="0" fontId="38" fillId="62" borderId="1" applyNumberFormat="0" applyBorder="0" applyAlignment="0" applyProtection="0">
      <alignment vertical="center"/>
    </xf>
    <xf numFmtId="0" fontId="38" fillId="63" borderId="1" applyNumberFormat="0" applyBorder="0" applyAlignment="0" applyProtection="0">
      <alignment vertical="center"/>
    </xf>
    <xf numFmtId="0" fontId="38" fillId="64" borderId="1" applyNumberFormat="0" applyBorder="0" applyAlignment="0" applyProtection="0">
      <alignment vertical="center"/>
    </xf>
    <xf numFmtId="0" fontId="38" fillId="55" borderId="1" applyNumberFormat="0" applyBorder="0" applyAlignment="0" applyProtection="0">
      <alignment vertical="center"/>
    </xf>
    <xf numFmtId="0" fontId="38" fillId="56" borderId="1" applyNumberFormat="0" applyBorder="0" applyAlignment="0" applyProtection="0">
      <alignment vertical="center"/>
    </xf>
    <xf numFmtId="0" fontId="38" fillId="65" borderId="1" applyNumberFormat="0" applyBorder="0" applyAlignment="0" applyProtection="0">
      <alignment vertical="center"/>
    </xf>
    <xf numFmtId="37" fontId="85" fillId="0" borderId="1"/>
    <xf numFmtId="189" fontId="86" fillId="0" borderId="1"/>
    <xf numFmtId="0" fontId="15" fillId="0" borderId="1"/>
    <xf numFmtId="0" fontId="15" fillId="0" borderId="1"/>
    <xf numFmtId="0" fontId="22" fillId="0" borderId="1"/>
    <xf numFmtId="0" fontId="87" fillId="0" borderId="1"/>
    <xf numFmtId="0" fontId="30" fillId="0" borderId="1"/>
    <xf numFmtId="0" fontId="88" fillId="0" borderId="1"/>
    <xf numFmtId="0" fontId="88" fillId="0" borderId="1"/>
    <xf numFmtId="0" fontId="30" fillId="0" borderId="1"/>
    <xf numFmtId="0" fontId="30" fillId="0" borderId="1"/>
    <xf numFmtId="0" fontId="89" fillId="0" borderId="1"/>
    <xf numFmtId="0" fontId="89" fillId="0" borderId="1"/>
    <xf numFmtId="0" fontId="90" fillId="0" borderId="1"/>
    <xf numFmtId="0" fontId="52" fillId="0" borderId="1"/>
    <xf numFmtId="0" fontId="52" fillId="0" borderId="1"/>
    <xf numFmtId="0" fontId="30" fillId="0" borderId="1"/>
    <xf numFmtId="0" fontId="30" fillId="0" borderId="1"/>
    <xf numFmtId="0" fontId="22" fillId="0" borderId="1"/>
    <xf numFmtId="0" fontId="1" fillId="0" borderId="1"/>
    <xf numFmtId="0" fontId="1" fillId="0" borderId="1"/>
    <xf numFmtId="0" fontId="1" fillId="0" borderId="1"/>
    <xf numFmtId="0" fontId="1" fillId="0" borderId="1"/>
    <xf numFmtId="0" fontId="1" fillId="0" borderId="1"/>
    <xf numFmtId="0" fontId="15" fillId="0" borderId="1"/>
    <xf numFmtId="0" fontId="22" fillId="0" borderId="1"/>
    <xf numFmtId="0" fontId="15" fillId="0" borderId="1"/>
    <xf numFmtId="0" fontId="30" fillId="0" borderId="1"/>
    <xf numFmtId="0" fontId="91" fillId="0" borderId="1"/>
    <xf numFmtId="0" fontId="1" fillId="0" borderId="1"/>
    <xf numFmtId="0" fontId="1" fillId="0" borderId="1"/>
    <xf numFmtId="0" fontId="92" fillId="0" borderId="1"/>
    <xf numFmtId="0" fontId="51" fillId="0" borderId="1"/>
    <xf numFmtId="0" fontId="1" fillId="0" borderId="1"/>
    <xf numFmtId="0" fontId="1" fillId="0" borderId="1"/>
    <xf numFmtId="0" fontId="1" fillId="0" borderId="1"/>
    <xf numFmtId="0" fontId="1" fillId="0" borderId="1"/>
    <xf numFmtId="0" fontId="92" fillId="0" borderId="1"/>
    <xf numFmtId="0" fontId="30" fillId="0" borderId="1"/>
    <xf numFmtId="0" fontId="22" fillId="0" borderId="1"/>
    <xf numFmtId="0" fontId="1" fillId="0" borderId="1"/>
    <xf numFmtId="0" fontId="30" fillId="0" borderId="1"/>
    <xf numFmtId="0" fontId="22" fillId="0" borderId="1"/>
    <xf numFmtId="0" fontId="22" fillId="0" borderId="1"/>
    <xf numFmtId="0" fontId="22" fillId="0" borderId="1"/>
    <xf numFmtId="0" fontId="22" fillId="0" borderId="1"/>
    <xf numFmtId="0" fontId="22" fillId="0" borderId="1"/>
    <xf numFmtId="0" fontId="51" fillId="0" borderId="1"/>
    <xf numFmtId="0" fontId="92" fillId="0" borderId="1"/>
    <xf numFmtId="0" fontId="92" fillId="0" borderId="1"/>
    <xf numFmtId="0" fontId="87" fillId="0" borderId="1"/>
    <xf numFmtId="0" fontId="22" fillId="0" borderId="1"/>
    <xf numFmtId="0" fontId="1" fillId="0" borderId="1"/>
    <xf numFmtId="0" fontId="51" fillId="0" borderId="1"/>
    <xf numFmtId="0" fontId="30" fillId="0" borderId="1"/>
    <xf numFmtId="0" fontId="15" fillId="0" borderId="1"/>
    <xf numFmtId="0" fontId="22" fillId="0" borderId="1"/>
    <xf numFmtId="0" fontId="22" fillId="0" borderId="1"/>
    <xf numFmtId="0" fontId="30" fillId="0" borderId="1"/>
    <xf numFmtId="0" fontId="30" fillId="0" borderId="1"/>
    <xf numFmtId="0" fontId="52" fillId="0" borderId="1"/>
    <xf numFmtId="0" fontId="15" fillId="0" borderId="1"/>
    <xf numFmtId="0" fontId="1" fillId="0" borderId="1"/>
    <xf numFmtId="0" fontId="93" fillId="0" borderId="1">
      <alignment vertical="center"/>
    </xf>
    <xf numFmtId="0" fontId="1" fillId="0" borderId="1"/>
    <xf numFmtId="0" fontId="15" fillId="0" borderId="1"/>
    <xf numFmtId="0" fontId="22" fillId="0" borderId="1"/>
    <xf numFmtId="0" fontId="15" fillId="0" borderId="1"/>
    <xf numFmtId="0" fontId="1" fillId="0" borderId="1"/>
    <xf numFmtId="0" fontId="91" fillId="0" borderId="1"/>
    <xf numFmtId="0" fontId="15" fillId="0" borderId="1"/>
    <xf numFmtId="0" fontId="94" fillId="0" borderId="1"/>
    <xf numFmtId="187" fontId="30" fillId="0" borderId="1"/>
    <xf numFmtId="0" fontId="22" fillId="0" borderId="1"/>
    <xf numFmtId="0" fontId="51" fillId="0" borderId="1"/>
    <xf numFmtId="187" fontId="95" fillId="0" borderId="1"/>
    <xf numFmtId="0" fontId="15" fillId="0" borderId="1"/>
    <xf numFmtId="0" fontId="61" fillId="0" borderId="1"/>
    <xf numFmtId="0" fontId="15" fillId="12" borderId="13" applyNumberFormat="0" applyFont="0" applyAlignment="0" applyProtection="0"/>
    <xf numFmtId="0" fontId="96" fillId="0" borderId="32" applyNumberFormat="0" applyFill="0" applyAlignment="0" applyProtection="0">
      <alignment vertical="center"/>
    </xf>
    <xf numFmtId="168" fontId="97" fillId="0" borderId="1" applyFont="0" applyFill="0" applyBorder="0" applyAlignment="0" applyProtection="0"/>
    <xf numFmtId="167" fontId="97" fillId="0" borderId="1" applyFont="0" applyFill="0" applyBorder="0" applyAlignment="0" applyProtection="0"/>
    <xf numFmtId="0" fontId="98" fillId="0" borderId="1" applyNumberFormat="0" applyFill="0" applyBorder="0" applyAlignment="0" applyProtection="0"/>
    <xf numFmtId="0" fontId="21" fillId="0" borderId="1" applyNumberFormat="0" applyFill="0" applyBorder="0" applyAlignment="0" applyProtection="0"/>
    <xf numFmtId="0" fontId="22" fillId="0" borderId="1" applyFont="0" applyFill="0" applyBorder="0" applyAlignment="0" applyProtection="0"/>
    <xf numFmtId="0" fontId="7" fillId="0" borderId="1"/>
    <xf numFmtId="0" fontId="99" fillId="10" borderId="10" applyNumberFormat="0" applyAlignment="0" applyProtection="0"/>
    <xf numFmtId="179" fontId="22" fillId="0" borderId="1" applyFont="0" applyFill="0" applyBorder="0" applyAlignment="0" applyProtection="0"/>
    <xf numFmtId="197" fontId="22" fillId="0" borderId="1" applyFont="0" applyFill="0" applyBorder="0" applyAlignment="0" applyProtection="0"/>
    <xf numFmtId="10" fontId="22" fillId="0" borderId="1" applyFont="0" applyFill="0" applyBorder="0" applyAlignment="0" applyProtection="0"/>
    <xf numFmtId="9" fontId="87" fillId="0" borderId="1" applyFont="0" applyFill="0" applyBorder="0" applyAlignment="0" applyProtection="0"/>
    <xf numFmtId="9" fontId="15" fillId="0" borderId="1" applyFont="0" applyFill="0" applyBorder="0" applyAlignment="0" applyProtection="0"/>
    <xf numFmtId="9" fontId="92" fillId="0" borderId="1" applyFont="0" applyFill="0" applyBorder="0" applyAlignment="0" applyProtection="0"/>
    <xf numFmtId="9" fontId="92" fillId="0" borderId="1" applyFont="0" applyFill="0" applyBorder="0" applyAlignment="0" applyProtection="0"/>
    <xf numFmtId="9" fontId="50" fillId="0" borderId="1" applyFont="0" applyFill="0" applyBorder="0" applyAlignment="0" applyProtection="0">
      <alignment vertical="center"/>
    </xf>
    <xf numFmtId="9" fontId="27" fillId="0" borderId="33" applyNumberFormat="0" applyBorder="0"/>
    <xf numFmtId="180" fontId="22" fillId="0" borderId="1" applyFill="0" applyBorder="0" applyAlignment="0"/>
    <xf numFmtId="176" fontId="22" fillId="0" borderId="1" applyFill="0" applyBorder="0" applyAlignment="0"/>
    <xf numFmtId="180" fontId="22" fillId="0" borderId="1" applyFill="0" applyBorder="0" applyAlignment="0"/>
    <xf numFmtId="181" fontId="22" fillId="0" borderId="1" applyFill="0" applyBorder="0" applyAlignment="0"/>
    <xf numFmtId="176" fontId="22" fillId="0" borderId="1" applyFill="0" applyBorder="0" applyAlignment="0"/>
    <xf numFmtId="3" fontId="30" fillId="0" borderId="1" applyFont="0" applyFill="0" applyBorder="0" applyAlignment="0" applyProtection="0"/>
    <xf numFmtId="0" fontId="21" fillId="0" borderId="1" applyNumberFormat="0" applyFill="0" applyBorder="0" applyAlignment="0" applyProtection="0"/>
    <xf numFmtId="4" fontId="100" fillId="66" borderId="34" applyNumberFormat="0" applyProtection="0">
      <alignment vertical="center"/>
    </xf>
    <xf numFmtId="4" fontId="101" fillId="66" borderId="34" applyNumberFormat="0" applyProtection="0">
      <alignment vertical="center"/>
    </xf>
    <xf numFmtId="4" fontId="102" fillId="66" borderId="34" applyNumberFormat="0" applyProtection="0">
      <alignment horizontal="left" vertical="center"/>
    </xf>
    <xf numFmtId="4" fontId="102" fillId="67" borderId="1" applyNumberFormat="0" applyProtection="0">
      <alignment horizontal="left" vertical="center"/>
    </xf>
    <xf numFmtId="4" fontId="102" fillId="68" borderId="34" applyNumberFormat="0" applyProtection="0">
      <alignment horizontal="right" vertical="center"/>
    </xf>
    <xf numFmtId="4" fontId="102" fillId="69" borderId="34" applyNumberFormat="0" applyProtection="0">
      <alignment horizontal="right" vertical="center"/>
    </xf>
    <xf numFmtId="4" fontId="102" fillId="70" borderId="34" applyNumberFormat="0" applyProtection="0">
      <alignment horizontal="right" vertical="center"/>
    </xf>
    <xf numFmtId="4" fontId="102" fillId="71" borderId="34" applyNumberFormat="0" applyProtection="0">
      <alignment horizontal="right" vertical="center"/>
    </xf>
    <xf numFmtId="4" fontId="102" fillId="72" borderId="34" applyNumberFormat="0" applyProtection="0">
      <alignment horizontal="right" vertical="center"/>
    </xf>
    <xf numFmtId="4" fontId="102" fillId="43" borderId="34" applyNumberFormat="0" applyProtection="0">
      <alignment horizontal="right" vertical="center"/>
    </xf>
    <xf numFmtId="4" fontId="102" fillId="73" borderId="34" applyNumberFormat="0" applyProtection="0">
      <alignment horizontal="right" vertical="center"/>
    </xf>
    <xf numFmtId="4" fontId="102" fillId="74" borderId="34" applyNumberFormat="0" applyProtection="0">
      <alignment horizontal="right" vertical="center"/>
    </xf>
    <xf numFmtId="4" fontId="102" fillId="75" borderId="34" applyNumberFormat="0" applyProtection="0">
      <alignment horizontal="right" vertical="center"/>
    </xf>
    <xf numFmtId="4" fontId="100" fillId="76" borderId="35" applyNumberFormat="0" applyProtection="0">
      <alignment horizontal="left" vertical="center"/>
    </xf>
    <xf numFmtId="4" fontId="100" fillId="77" borderId="1" applyNumberFormat="0" applyProtection="0">
      <alignment horizontal="left" vertical="center"/>
    </xf>
    <xf numFmtId="4" fontId="100" fillId="67" borderId="1" applyNumberFormat="0" applyProtection="0">
      <alignment horizontal="left" vertical="center"/>
    </xf>
    <xf numFmtId="4" fontId="102" fillId="77" borderId="34" applyNumberFormat="0" applyProtection="0">
      <alignment horizontal="right" vertical="center"/>
    </xf>
    <xf numFmtId="4" fontId="54" fillId="77" borderId="1" applyNumberFormat="0" applyProtection="0">
      <alignment horizontal="left" vertical="center"/>
    </xf>
    <xf numFmtId="4" fontId="54" fillId="67" borderId="1" applyNumberFormat="0" applyProtection="0">
      <alignment horizontal="left" vertical="center"/>
    </xf>
    <xf numFmtId="4" fontId="102" fillId="78" borderId="34" applyNumberFormat="0" applyProtection="0">
      <alignment vertical="center"/>
    </xf>
    <xf numFmtId="4" fontId="103" fillId="78" borderId="34" applyNumberFormat="0" applyProtection="0">
      <alignment vertical="center"/>
    </xf>
    <xf numFmtId="4" fontId="100" fillId="77" borderId="36" applyNumberFormat="0" applyProtection="0">
      <alignment horizontal="left" vertical="center"/>
    </xf>
    <xf numFmtId="4" fontId="102" fillId="78" borderId="34" applyNumberFormat="0" applyProtection="0">
      <alignment horizontal="right" vertical="center"/>
    </xf>
    <xf numFmtId="4" fontId="103" fillId="78" borderId="34" applyNumberFormat="0" applyProtection="0">
      <alignment horizontal="right" vertical="center"/>
    </xf>
    <xf numFmtId="4" fontId="100" fillId="77" borderId="34" applyNumberFormat="0" applyProtection="0">
      <alignment horizontal="left" vertical="center"/>
    </xf>
    <xf numFmtId="4" fontId="104" fillId="79" borderId="36" applyNumberFormat="0" applyProtection="0">
      <alignment horizontal="left" vertical="center"/>
    </xf>
    <xf numFmtId="4" fontId="105" fillId="78" borderId="34" applyNumberFormat="0" applyProtection="0">
      <alignment horizontal="right" vertical="center"/>
    </xf>
    <xf numFmtId="0" fontId="51" fillId="0" borderId="1"/>
    <xf numFmtId="0" fontId="51" fillId="0" borderId="1" applyFill="0"/>
    <xf numFmtId="0" fontId="106" fillId="0" borderId="1"/>
    <xf numFmtId="0" fontId="82" fillId="0" borderId="1"/>
    <xf numFmtId="0" fontId="107" fillId="0" borderId="26" applyNumberFormat="0" applyFill="0" applyProtection="0">
      <alignment vertical="center"/>
    </xf>
    <xf numFmtId="198" fontId="98" fillId="0" borderId="37">
      <alignment horizontal="right" vertical="center"/>
    </xf>
    <xf numFmtId="199" fontId="46" fillId="0" borderId="37">
      <alignment horizontal="right" vertical="center"/>
    </xf>
    <xf numFmtId="200" fontId="98" fillId="0" borderId="37">
      <alignment horizontal="right" vertical="center"/>
    </xf>
    <xf numFmtId="200" fontId="98" fillId="0" borderId="37">
      <alignment horizontal="right" vertical="center"/>
    </xf>
    <xf numFmtId="49" fontId="54" fillId="0" borderId="1" applyFill="0" applyBorder="0" applyAlignment="0"/>
    <xf numFmtId="201" fontId="22" fillId="0" borderId="1" applyFill="0" applyBorder="0" applyAlignment="0"/>
    <xf numFmtId="15" fontId="22" fillId="0" borderId="1" applyFill="0" applyBorder="0" applyAlignment="0"/>
    <xf numFmtId="202" fontId="98" fillId="0" borderId="37">
      <alignment horizontal="center"/>
    </xf>
    <xf numFmtId="0" fontId="98" fillId="0" borderId="1" applyNumberFormat="0" applyFill="0" applyBorder="0" applyAlignment="0" applyProtection="0"/>
    <xf numFmtId="0" fontId="22" fillId="0" borderId="1" applyNumberFormat="0" applyFill="0" applyBorder="0" applyAlignment="0" applyProtection="0"/>
    <xf numFmtId="0" fontId="108" fillId="0" borderId="1" applyNumberFormat="0" applyFill="0" applyBorder="0" applyAlignment="0" applyProtection="0">
      <alignment vertical="center"/>
    </xf>
    <xf numFmtId="0" fontId="109" fillId="58" borderId="22" applyNumberFormat="0" applyAlignment="0" applyProtection="0">
      <alignment vertical="center"/>
    </xf>
    <xf numFmtId="0" fontId="110" fillId="0" borderId="1" applyNumberFormat="0" applyFill="0" applyBorder="0" applyAlignment="0" applyProtection="0"/>
    <xf numFmtId="0" fontId="111" fillId="0" borderId="38" applyNumberFormat="0" applyFill="0" applyAlignment="0" applyProtection="0">
      <alignment vertical="center"/>
    </xf>
    <xf numFmtId="0" fontId="112" fillId="46" borderId="1" applyNumberFormat="0" applyBorder="0" applyAlignment="0" applyProtection="0">
      <alignment vertical="center"/>
    </xf>
    <xf numFmtId="0" fontId="113" fillId="0" borderId="14" applyNumberFormat="0" applyFill="0" applyAlignment="0" applyProtection="0"/>
    <xf numFmtId="0" fontId="114" fillId="80" borderId="1" applyNumberFormat="0" applyBorder="0" applyAlignment="0" applyProtection="0">
      <alignment vertical="center"/>
    </xf>
    <xf numFmtId="1" fontId="7" fillId="0" borderId="26" applyFill="0" applyProtection="0">
      <alignment horizontal="center" vertical="top"/>
    </xf>
    <xf numFmtId="0" fontId="115" fillId="0" borderId="1" applyNumberFormat="0" applyFill="0" applyBorder="0" applyAlignment="0" applyProtection="0">
      <alignment vertical="center"/>
    </xf>
    <xf numFmtId="0" fontId="116" fillId="0" borderId="1" applyNumberFormat="0" applyFill="0" applyBorder="0" applyAlignment="0" applyProtection="0">
      <alignment vertical="center"/>
    </xf>
    <xf numFmtId="203" fontId="98" fillId="0" borderId="1"/>
    <xf numFmtId="204" fontId="98" fillId="0" borderId="15"/>
    <xf numFmtId="0" fontId="117" fillId="81" borderId="15">
      <alignment horizontal="left" vertical="center"/>
    </xf>
    <xf numFmtId="0" fontId="118" fillId="0" borderId="39"/>
    <xf numFmtId="0" fontId="21" fillId="0" borderId="26">
      <alignment horizontal="left" vertical="top"/>
    </xf>
    <xf numFmtId="0" fontId="119" fillId="0" borderId="26">
      <alignment horizontal="left" vertical="center"/>
    </xf>
    <xf numFmtId="205" fontId="60" fillId="0" borderId="1" applyFont="0" applyFill="0" applyBorder="0" applyAlignment="0" applyProtection="0"/>
    <xf numFmtId="194" fontId="60" fillId="0" borderId="1" applyFont="0" applyFill="0" applyBorder="0" applyAlignment="0" applyProtection="0"/>
    <xf numFmtId="42" fontId="61" fillId="0" borderId="1" applyFont="0" applyFill="0" applyBorder="0" applyAlignment="0" applyProtection="0"/>
    <xf numFmtId="44" fontId="61" fillId="0" borderId="1" applyFont="0" applyFill="0" applyBorder="0" applyAlignment="0" applyProtection="0"/>
    <xf numFmtId="0" fontId="120" fillId="0" borderId="1" applyNumberFormat="0" applyFill="0" applyBorder="0" applyAlignment="0" applyProtection="0"/>
    <xf numFmtId="0" fontId="121" fillId="45" borderId="1" applyNumberFormat="0" applyBorder="0" applyAlignment="0" applyProtection="0">
      <alignment vertical="center"/>
    </xf>
    <xf numFmtId="0" fontId="122" fillId="0" borderId="1" applyNumberFormat="0" applyFill="0" applyBorder="0" applyAlignment="0" applyProtection="0"/>
    <xf numFmtId="0" fontId="123" fillId="0" borderId="1" applyFont="0" applyFill="0" applyBorder="0" applyAlignment="0" applyProtection="0"/>
    <xf numFmtId="0" fontId="123" fillId="0" borderId="1" applyFont="0" applyFill="0" applyBorder="0" applyAlignment="0" applyProtection="0"/>
    <xf numFmtId="0" fontId="9" fillId="0" borderId="1">
      <alignment vertical="center"/>
    </xf>
    <xf numFmtId="40" fontId="124" fillId="0" borderId="1" applyFont="0" applyFill="0" applyBorder="0" applyAlignment="0" applyProtection="0"/>
    <xf numFmtId="38" fontId="124" fillId="0" borderId="1" applyFont="0" applyFill="0" applyBorder="0" applyAlignment="0" applyProtection="0"/>
    <xf numFmtId="0" fontId="124" fillId="0" borderId="1" applyFont="0" applyFill="0" applyBorder="0" applyAlignment="0" applyProtection="0"/>
    <xf numFmtId="0" fontId="124" fillId="0" borderId="1" applyFont="0" applyFill="0" applyBorder="0" applyAlignment="0" applyProtection="0"/>
    <xf numFmtId="9" fontId="125" fillId="0" borderId="1" applyFont="0" applyFill="0" applyBorder="0" applyAlignment="0" applyProtection="0"/>
    <xf numFmtId="0" fontId="126" fillId="0" borderId="1"/>
    <xf numFmtId="0" fontId="127" fillId="0" borderId="1" applyFont="0" applyFill="0" applyBorder="0" applyAlignment="0" applyProtection="0"/>
    <xf numFmtId="0" fontId="127" fillId="0" borderId="1" applyFont="0" applyFill="0" applyBorder="0" applyAlignment="0" applyProtection="0"/>
    <xf numFmtId="206" fontId="127" fillId="0" borderId="1" applyFont="0" applyFill="0" applyBorder="0" applyAlignment="0" applyProtection="0"/>
    <xf numFmtId="207" fontId="127" fillId="0" borderId="1" applyFont="0" applyFill="0" applyBorder="0" applyAlignment="0" applyProtection="0"/>
    <xf numFmtId="0" fontId="128" fillId="0" borderId="1"/>
    <xf numFmtId="0" fontId="83" fillId="0" borderId="1"/>
    <xf numFmtId="167" fontId="129" fillId="0" borderId="1" applyFont="0" applyFill="0" applyBorder="0" applyAlignment="0" applyProtection="0"/>
    <xf numFmtId="168" fontId="129" fillId="0" borderId="1" applyFont="0" applyFill="0" applyBorder="0" applyAlignment="0" applyProtection="0"/>
    <xf numFmtId="0" fontId="130" fillId="0" borderId="1"/>
    <xf numFmtId="208" fontId="129" fillId="0" borderId="1" applyFont="0" applyFill="0" applyBorder="0" applyAlignment="0" applyProtection="0"/>
    <xf numFmtId="6" fontId="26" fillId="0" borderId="1" applyFont="0" applyFill="0" applyBorder="0" applyAlignment="0" applyProtection="0"/>
    <xf numFmtId="209" fontId="129" fillId="0" borderId="1" applyFont="0" applyFill="0" applyBorder="0" applyAlignment="0" applyProtection="0"/>
  </cellStyleXfs>
  <cellXfs count="262">
    <xf numFmtId="0" fontId="0" fillId="0" borderId="0" xfId="0" applyFont="1" applyAlignment="1"/>
    <xf numFmtId="0" fontId="0" fillId="0" borderId="0" xfId="0" applyFont="1" applyAlignment="1">
      <alignment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4" borderId="2"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3" xfId="0"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xf numFmtId="0" fontId="6" fillId="4" borderId="0" xfId="0" applyFont="1" applyFill="1" applyAlignment="1"/>
    <xf numFmtId="0" fontId="11" fillId="0" borderId="0" xfId="0" applyFont="1" applyAlignment="1"/>
    <xf numFmtId="0" fontId="10" fillId="5" borderId="2" xfId="0" applyFont="1" applyFill="1" applyBorder="1" applyAlignment="1">
      <alignment horizontal="center" vertical="center" wrapText="1"/>
    </xf>
    <xf numFmtId="0" fontId="10" fillId="5" borderId="2" xfId="0" applyFont="1" applyFill="1" applyBorder="1" applyAlignment="1">
      <alignment vertical="center" wrapText="1"/>
    </xf>
    <xf numFmtId="0" fontId="10" fillId="5" borderId="3" xfId="0" applyFont="1" applyFill="1" applyBorder="1" applyAlignment="1">
      <alignment horizontal="center" vertical="center" wrapText="1"/>
    </xf>
    <xf numFmtId="0" fontId="6" fillId="4" borderId="2" xfId="0" applyFont="1" applyFill="1" applyBorder="1" applyAlignment="1">
      <alignment wrapText="1"/>
    </xf>
    <xf numFmtId="0" fontId="11" fillId="0" borderId="0" xfId="0" applyFont="1" applyAlignment="1">
      <alignment wrapText="1"/>
    </xf>
    <xf numFmtId="0" fontId="6" fillId="4" borderId="3" xfId="0" applyFont="1" applyFill="1" applyBorder="1" applyAlignment="1">
      <alignment vertical="center"/>
    </xf>
    <xf numFmtId="0" fontId="6" fillId="4" borderId="3" xfId="0" applyFont="1" applyFill="1" applyBorder="1" applyAlignment="1"/>
    <xf numFmtId="0" fontId="9" fillId="0" borderId="3" xfId="0" applyFont="1" applyBorder="1" applyAlignment="1">
      <alignment horizontal="left" vertical="center"/>
    </xf>
    <xf numFmtId="0" fontId="11" fillId="0" borderId="0" xfId="0" applyFont="1" applyAlignment="1">
      <alignment vertical="center"/>
    </xf>
    <xf numFmtId="164" fontId="6" fillId="4" borderId="3" xfId="0" applyNumberFormat="1" applyFont="1" applyFill="1" applyBorder="1" applyAlignment="1">
      <alignment vertical="center"/>
    </xf>
    <xf numFmtId="0" fontId="6" fillId="4" borderId="5" xfId="0" applyFont="1" applyFill="1" applyBorder="1" applyAlignment="1">
      <alignment vertical="center"/>
    </xf>
    <xf numFmtId="9" fontId="6" fillId="4" borderId="3" xfId="0" applyNumberFormat="1" applyFont="1" applyFill="1" applyBorder="1" applyAlignment="1">
      <alignment vertical="center"/>
    </xf>
    <xf numFmtId="1" fontId="6" fillId="4" borderId="3" xfId="0" applyNumberFormat="1" applyFont="1" applyFill="1" applyBorder="1" applyAlignment="1">
      <alignment vertical="center"/>
    </xf>
    <xf numFmtId="49" fontId="6" fillId="4" borderId="3" xfId="0" applyNumberFormat="1" applyFont="1" applyFill="1" applyBorder="1" applyAlignment="1">
      <alignment vertical="center"/>
    </xf>
    <xf numFmtId="0" fontId="12" fillId="0" borderId="0" xfId="0" applyFont="1" applyAlignment="1"/>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1"/>
    </xf>
    <xf numFmtId="0" fontId="13" fillId="0" borderId="0" xfId="0" applyFont="1" applyAlignment="1"/>
    <xf numFmtId="0" fontId="0" fillId="0" borderId="15" xfId="0" applyFont="1" applyBorder="1" applyAlignment="1"/>
    <xf numFmtId="0" fontId="0" fillId="0" borderId="15" xfId="0" applyFont="1" applyBorder="1" applyAlignment="1">
      <alignment wrapText="1"/>
    </xf>
    <xf numFmtId="0" fontId="3" fillId="6" borderId="0" xfId="2" applyAlignment="1"/>
    <xf numFmtId="0" fontId="3" fillId="6" borderId="0" xfId="2" applyAlignment="1">
      <alignment wrapText="1"/>
    </xf>
    <xf numFmtId="0" fontId="14" fillId="6" borderId="0" xfId="2" applyFont="1" applyAlignment="1"/>
    <xf numFmtId="0" fontId="6" fillId="0" borderId="1" xfId="3" applyFont="1"/>
    <xf numFmtId="0" fontId="6" fillId="0" borderId="1" xfId="3" applyFont="1" applyAlignment="1"/>
    <xf numFmtId="0" fontId="17" fillId="0" borderId="1" xfId="3" applyFont="1" applyAlignment="1">
      <alignment horizontal="right"/>
    </xf>
    <xf numFmtId="0" fontId="5" fillId="37" borderId="1" xfId="3" applyFont="1" applyFill="1" applyAlignment="1">
      <alignment vertical="center"/>
    </xf>
    <xf numFmtId="9" fontId="6" fillId="0" borderId="1" xfId="4" applyFont="1" applyAlignment="1"/>
    <xf numFmtId="0" fontId="6" fillId="0" borderId="1" xfId="3" applyFont="1" applyAlignment="1">
      <alignment horizontal="center" vertical="center"/>
    </xf>
    <xf numFmtId="0" fontId="6" fillId="39" borderId="1" xfId="3" applyFont="1" applyFill="1" applyBorder="1" applyAlignment="1">
      <alignment horizontal="center" vertical="center"/>
    </xf>
    <xf numFmtId="0" fontId="6" fillId="39" borderId="1" xfId="3" applyFont="1" applyFill="1" applyBorder="1" applyAlignment="1">
      <alignment horizontal="center" vertical="center" wrapText="1"/>
    </xf>
    <xf numFmtId="0" fontId="6" fillId="0" borderId="1" xfId="3" applyFont="1" applyAlignment="1">
      <alignment horizontal="center" vertical="center"/>
    </xf>
    <xf numFmtId="9" fontId="6" fillId="39" borderId="1" xfId="3" applyNumberFormat="1" applyFont="1" applyFill="1" applyBorder="1" applyAlignment="1">
      <alignment horizontal="center" vertical="center"/>
    </xf>
    <xf numFmtId="0" fontId="6" fillId="0" borderId="1" xfId="3" applyFont="1" applyAlignment="1">
      <alignment horizontal="center" vertical="center" wrapText="1"/>
    </xf>
    <xf numFmtId="0" fontId="6" fillId="40" borderId="1" xfId="3" applyFont="1" applyFill="1" applyBorder="1" applyAlignment="1">
      <alignment horizontal="center" vertical="center"/>
    </xf>
    <xf numFmtId="0" fontId="6" fillId="40" borderId="1" xfId="3" applyFont="1" applyFill="1" applyBorder="1" applyAlignment="1">
      <alignment horizontal="center" vertical="center" wrapText="1"/>
    </xf>
    <xf numFmtId="0" fontId="18" fillId="0" borderId="1" xfId="3" applyFont="1"/>
    <xf numFmtId="0" fontId="6" fillId="41" borderId="1" xfId="3" applyFont="1" applyFill="1" applyBorder="1" applyAlignment="1">
      <alignment horizontal="center" vertical="center" wrapText="1"/>
    </xf>
    <xf numFmtId="0" fontId="6" fillId="41" borderId="1" xfId="3" applyFont="1" applyFill="1" applyBorder="1" applyAlignment="1">
      <alignment horizontal="center" vertical="center"/>
    </xf>
    <xf numFmtId="0" fontId="6" fillId="42" borderId="1" xfId="3" applyFont="1" applyFill="1" applyBorder="1" applyAlignment="1">
      <alignment horizontal="center" vertical="center" wrapText="1"/>
    </xf>
    <xf numFmtId="0" fontId="6" fillId="3" borderId="41" xfId="0" applyFont="1" applyFill="1" applyBorder="1" applyAlignment="1">
      <alignment vertical="center"/>
    </xf>
    <xf numFmtId="0" fontId="9" fillId="0" borderId="41" xfId="0" applyFont="1" applyBorder="1" applyAlignment="1">
      <alignment vertical="center"/>
    </xf>
    <xf numFmtId="0" fontId="10" fillId="5" borderId="4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15" xfId="0" applyFont="1" applyFill="1" applyBorder="1" applyAlignment="1">
      <alignment vertical="center"/>
    </xf>
    <xf numFmtId="0" fontId="5" fillId="4" borderId="15" xfId="0" applyFont="1" applyFill="1" applyBorder="1" applyAlignment="1">
      <alignment horizontal="left" vertical="center" wrapText="1"/>
    </xf>
    <xf numFmtId="0" fontId="5" fillId="0" borderId="15" xfId="0" applyFont="1" applyBorder="1" applyAlignment="1">
      <alignment horizontal="left" vertical="center" wrapText="1"/>
    </xf>
    <xf numFmtId="0" fontId="6" fillId="4" borderId="15" xfId="0" applyFont="1" applyFill="1" applyBorder="1" applyAlignment="1">
      <alignment horizontal="left" vertical="center" wrapText="1"/>
    </xf>
    <xf numFmtId="0" fontId="6" fillId="4" borderId="15" xfId="0" applyFont="1" applyFill="1" applyBorder="1" applyAlignment="1">
      <alignment horizontal="center" vertical="center" wrapText="1"/>
    </xf>
    <xf numFmtId="164" fontId="6" fillId="4" borderId="15" xfId="0" applyNumberFormat="1" applyFont="1" applyFill="1" applyBorder="1" applyAlignment="1">
      <alignment vertical="center"/>
    </xf>
    <xf numFmtId="0" fontId="6" fillId="4" borderId="15" xfId="0" applyFont="1" applyFill="1" applyBorder="1" applyAlignment="1">
      <alignment horizontal="center" vertical="center"/>
    </xf>
    <xf numFmtId="0" fontId="9" fillId="0" borderId="15" xfId="0" applyFont="1" applyBorder="1" applyAlignment="1">
      <alignment horizontal="left" vertical="center"/>
    </xf>
    <xf numFmtId="9" fontId="6" fillId="4" borderId="15" xfId="0" applyNumberFormat="1" applyFont="1" applyFill="1" applyBorder="1" applyAlignment="1">
      <alignment vertical="center"/>
    </xf>
    <xf numFmtId="0" fontId="6" fillId="0" borderId="15" xfId="0" applyFont="1" applyBorder="1" applyAlignment="1">
      <alignment horizontal="left" vertical="center" wrapText="1"/>
    </xf>
    <xf numFmtId="1" fontId="6" fillId="4" borderId="15" xfId="0" applyNumberFormat="1" applyFont="1" applyFill="1" applyBorder="1" applyAlignment="1">
      <alignment vertical="center"/>
    </xf>
    <xf numFmtId="49" fontId="6" fillId="4" borderId="15" xfId="0" applyNumberFormat="1" applyFont="1" applyFill="1" applyBorder="1" applyAlignment="1">
      <alignment vertical="center"/>
    </xf>
    <xf numFmtId="0" fontId="11" fillId="0" borderId="15" xfId="0" applyFont="1" applyBorder="1" applyAlignment="1">
      <alignment vertical="center"/>
    </xf>
    <xf numFmtId="9" fontId="11" fillId="0" borderId="15" xfId="1" applyFont="1" applyBorder="1" applyAlignment="1">
      <alignment vertical="center"/>
    </xf>
    <xf numFmtId="0" fontId="5" fillId="4" borderId="15" xfId="0" applyFont="1" applyFill="1" applyBorder="1" applyAlignment="1">
      <alignment horizontal="center" vertical="center" wrapText="1"/>
    </xf>
    <xf numFmtId="0" fontId="5" fillId="37" borderId="1" xfId="3" applyFont="1" applyFill="1" applyAlignment="1">
      <alignment horizontal="center" vertical="center" wrapText="1"/>
    </xf>
    <xf numFmtId="9" fontId="6" fillId="0" borderId="20" xfId="3" applyNumberFormat="1" applyFont="1" applyBorder="1" applyAlignment="1">
      <alignment horizontal="center" vertical="center"/>
    </xf>
    <xf numFmtId="0" fontId="6" fillId="0" borderId="20" xfId="3" applyFont="1" applyBorder="1" applyAlignment="1">
      <alignment horizontal="center" vertical="center"/>
    </xf>
    <xf numFmtId="9" fontId="6" fillId="42" borderId="16" xfId="3" applyNumberFormat="1" applyFont="1" applyFill="1" applyBorder="1" applyAlignment="1">
      <alignment horizontal="center" vertical="center"/>
    </xf>
    <xf numFmtId="9" fontId="6" fillId="42" borderId="17" xfId="3" applyNumberFormat="1" applyFont="1" applyFill="1" applyBorder="1" applyAlignment="1">
      <alignment horizontal="center" vertical="center"/>
    </xf>
    <xf numFmtId="9" fontId="6" fillId="42" borderId="18" xfId="3" applyNumberFormat="1" applyFont="1" applyFill="1" applyBorder="1" applyAlignment="1">
      <alignment horizontal="center" vertical="center"/>
    </xf>
    <xf numFmtId="9" fontId="6" fillId="42" borderId="19" xfId="3" applyNumberFormat="1" applyFont="1" applyFill="1" applyBorder="1" applyAlignment="1">
      <alignment horizontal="center" vertical="center"/>
    </xf>
    <xf numFmtId="0" fontId="6" fillId="42" borderId="16" xfId="3" applyFont="1" applyFill="1" applyBorder="1" applyAlignment="1">
      <alignment horizontal="center" vertical="center" wrapText="1"/>
    </xf>
    <xf numFmtId="0" fontId="6" fillId="42" borderId="17" xfId="3" applyFont="1" applyFill="1" applyBorder="1" applyAlignment="1">
      <alignment horizontal="center" vertical="center" wrapText="1"/>
    </xf>
    <xf numFmtId="0" fontId="6" fillId="42" borderId="18" xfId="3" applyFont="1" applyFill="1" applyBorder="1" applyAlignment="1">
      <alignment horizontal="center" vertical="center" wrapText="1"/>
    </xf>
    <xf numFmtId="0" fontId="6" fillId="42" borderId="19" xfId="3" applyFont="1" applyFill="1" applyBorder="1" applyAlignment="1">
      <alignment horizontal="center" vertical="center" wrapText="1"/>
    </xf>
    <xf numFmtId="9" fontId="6" fillId="0" borderId="1" xfId="3" applyNumberFormat="1" applyFont="1" applyAlignment="1">
      <alignment horizontal="center" vertical="center"/>
    </xf>
    <xf numFmtId="0" fontId="6" fillId="0" borderId="1" xfId="3" applyFont="1" applyAlignment="1">
      <alignment horizontal="center" vertical="center"/>
    </xf>
    <xf numFmtId="0" fontId="6" fillId="41" borderId="15" xfId="3" applyFont="1" applyFill="1" applyBorder="1" applyAlignment="1">
      <alignment horizontal="center" vertical="center" wrapText="1"/>
    </xf>
    <xf numFmtId="9" fontId="6" fillId="41" borderId="16" xfId="3" applyNumberFormat="1" applyFont="1" applyFill="1" applyBorder="1" applyAlignment="1">
      <alignment horizontal="center" vertical="center" wrapText="1"/>
    </xf>
    <xf numFmtId="9" fontId="6" fillId="41" borderId="17" xfId="3" applyNumberFormat="1" applyFont="1" applyFill="1" applyBorder="1" applyAlignment="1">
      <alignment horizontal="center" vertical="center" wrapText="1"/>
    </xf>
    <xf numFmtId="9" fontId="6" fillId="41" borderId="18" xfId="3" applyNumberFormat="1" applyFont="1" applyFill="1" applyBorder="1" applyAlignment="1">
      <alignment horizontal="center" vertical="center" wrapText="1"/>
    </xf>
    <xf numFmtId="9" fontId="6" fillId="41" borderId="19" xfId="3" applyNumberFormat="1" applyFont="1" applyFill="1" applyBorder="1" applyAlignment="1">
      <alignment horizontal="center" vertical="center" wrapText="1"/>
    </xf>
    <xf numFmtId="0" fontId="6" fillId="41" borderId="16" xfId="3" applyFont="1" applyFill="1" applyBorder="1" applyAlignment="1">
      <alignment horizontal="center" vertical="center" wrapText="1"/>
    </xf>
    <xf numFmtId="0" fontId="6" fillId="41" borderId="17" xfId="3" applyFont="1" applyFill="1" applyBorder="1" applyAlignment="1">
      <alignment horizontal="center" vertical="center" wrapText="1"/>
    </xf>
    <xf numFmtId="0" fontId="6" fillId="41" borderId="18" xfId="3" applyFont="1" applyFill="1" applyBorder="1" applyAlignment="1">
      <alignment horizontal="center" vertical="center" wrapText="1"/>
    </xf>
    <xf numFmtId="0" fontId="6" fillId="41" borderId="19" xfId="3" applyFont="1" applyFill="1" applyBorder="1" applyAlignment="1">
      <alignment horizontal="center" vertical="center" wrapText="1"/>
    </xf>
    <xf numFmtId="0" fontId="6" fillId="40" borderId="16" xfId="3" applyFont="1" applyFill="1" applyBorder="1" applyAlignment="1">
      <alignment horizontal="center" vertical="center" wrapText="1"/>
    </xf>
    <xf numFmtId="0" fontId="6" fillId="40" borderId="17" xfId="3" applyFont="1" applyFill="1" applyBorder="1" applyAlignment="1">
      <alignment horizontal="center" vertical="center" wrapText="1"/>
    </xf>
    <xf numFmtId="0" fontId="6" fillId="40" borderId="18" xfId="3" applyFont="1" applyFill="1" applyBorder="1" applyAlignment="1">
      <alignment horizontal="center" vertical="center" wrapText="1"/>
    </xf>
    <xf numFmtId="0" fontId="6" fillId="40" borderId="19" xfId="3" applyFont="1" applyFill="1" applyBorder="1" applyAlignment="1">
      <alignment horizontal="center" vertical="center" wrapText="1"/>
    </xf>
    <xf numFmtId="0" fontId="8" fillId="40" borderId="16" xfId="3" applyFont="1" applyFill="1" applyBorder="1" applyAlignment="1">
      <alignment horizontal="center" vertical="center" wrapText="1"/>
    </xf>
    <xf numFmtId="0" fontId="8" fillId="40" borderId="17" xfId="3" applyFont="1" applyFill="1" applyBorder="1" applyAlignment="1">
      <alignment horizontal="center" vertical="center" wrapText="1"/>
    </xf>
    <xf numFmtId="0" fontId="8" fillId="40" borderId="18" xfId="3" applyFont="1" applyFill="1" applyBorder="1" applyAlignment="1">
      <alignment horizontal="center" vertical="center" wrapText="1"/>
    </xf>
    <xf numFmtId="0" fontId="8" fillId="40" borderId="19" xfId="3" applyFont="1" applyFill="1" applyBorder="1" applyAlignment="1">
      <alignment horizontal="center" vertical="center" wrapText="1"/>
    </xf>
    <xf numFmtId="0" fontId="6" fillId="40" borderId="16" xfId="3" applyFont="1" applyFill="1" applyBorder="1" applyAlignment="1">
      <alignment horizontal="center" vertical="center"/>
    </xf>
    <xf numFmtId="0" fontId="6" fillId="40" borderId="17" xfId="3" applyFont="1" applyFill="1" applyBorder="1" applyAlignment="1">
      <alignment horizontal="center" vertical="center"/>
    </xf>
    <xf numFmtId="0" fontId="6" fillId="40" borderId="18" xfId="3" applyFont="1" applyFill="1" applyBorder="1" applyAlignment="1">
      <alignment horizontal="center" vertical="center"/>
    </xf>
    <xf numFmtId="0" fontId="6" fillId="40" borderId="19" xfId="3" applyFont="1" applyFill="1" applyBorder="1" applyAlignment="1">
      <alignment horizontal="center" vertical="center"/>
    </xf>
    <xf numFmtId="0" fontId="16" fillId="0" borderId="1" xfId="3" applyFont="1" applyAlignment="1">
      <alignment horizontal="center" vertical="center"/>
    </xf>
    <xf numFmtId="0" fontId="6" fillId="38" borderId="1" xfId="3" applyFont="1" applyFill="1" applyAlignment="1">
      <alignment horizontal="center" vertical="center" wrapText="1"/>
    </xf>
    <xf numFmtId="0" fontId="6" fillId="39" borderId="15" xfId="3" applyFont="1" applyFill="1" applyBorder="1" applyAlignment="1">
      <alignment horizontal="center" vertical="center" wrapText="1"/>
    </xf>
    <xf numFmtId="0" fontId="6" fillId="39" borderId="16" xfId="3" applyFont="1" applyFill="1" applyBorder="1" applyAlignment="1">
      <alignment horizontal="center" vertical="center" wrapText="1"/>
    </xf>
    <xf numFmtId="0" fontId="6" fillId="39" borderId="17" xfId="3" applyFont="1" applyFill="1" applyBorder="1" applyAlignment="1">
      <alignment horizontal="center" vertical="center" wrapText="1"/>
    </xf>
    <xf numFmtId="0" fontId="6" fillId="39" borderId="18" xfId="3" applyFont="1" applyFill="1" applyBorder="1" applyAlignment="1">
      <alignment horizontal="center" vertical="center" wrapText="1"/>
    </xf>
    <xf numFmtId="0" fontId="6" fillId="39" borderId="19" xfId="3" applyFont="1" applyFill="1" applyBorder="1" applyAlignment="1">
      <alignment horizontal="center" vertical="center" wrapText="1"/>
    </xf>
    <xf numFmtId="0" fontId="6" fillId="38" borderId="16" xfId="3" applyFont="1" applyFill="1" applyBorder="1" applyAlignment="1">
      <alignment horizontal="center" vertical="center" wrapText="1"/>
    </xf>
    <xf numFmtId="0" fontId="6" fillId="38" borderId="17" xfId="3" applyFont="1" applyFill="1" applyBorder="1" applyAlignment="1">
      <alignment horizontal="center" vertical="center" wrapText="1"/>
    </xf>
    <xf numFmtId="0" fontId="6" fillId="38" borderId="18" xfId="3" applyFont="1" applyFill="1" applyBorder="1" applyAlignment="1">
      <alignment horizontal="center" vertical="center" wrapText="1"/>
    </xf>
    <xf numFmtId="0" fontId="6" fillId="38" borderId="19" xfId="3" applyFont="1" applyFill="1" applyBorder="1" applyAlignment="1">
      <alignment horizontal="center" vertical="center" wrapText="1"/>
    </xf>
    <xf numFmtId="0" fontId="5" fillId="4" borderId="5" xfId="0" applyFont="1" applyFill="1" applyBorder="1" applyAlignment="1">
      <alignment horizontal="left" vertical="center" wrapText="1"/>
    </xf>
    <xf numFmtId="0" fontId="9" fillId="0" borderId="3" xfId="0" applyFont="1" applyBorder="1" applyAlignment="1">
      <alignment horizontal="left" vertical="center"/>
    </xf>
    <xf numFmtId="0" fontId="10" fillId="5" borderId="4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5" fillId="4" borderId="15" xfId="0" applyFont="1" applyFill="1" applyBorder="1" applyAlignment="1">
      <alignment horizontal="center" vertical="center" wrapText="1"/>
    </xf>
    <xf numFmtId="0" fontId="9" fillId="0" borderId="15" xfId="0" applyFont="1" applyBorder="1" applyAlignment="1">
      <alignment horizontal="center" vertical="center" wrapText="1"/>
    </xf>
    <xf numFmtId="0" fontId="5" fillId="4" borderId="15" xfId="0" applyFont="1" applyFill="1" applyBorder="1" applyAlignment="1">
      <alignment horizontal="left" vertical="center" wrapText="1"/>
    </xf>
    <xf numFmtId="0" fontId="9" fillId="0" borderId="15" xfId="0" applyFont="1" applyBorder="1" applyAlignment="1">
      <alignment horizontal="left" vertical="center"/>
    </xf>
    <xf numFmtId="0" fontId="14" fillId="6" borderId="15" xfId="2" applyFont="1" applyBorder="1" applyAlignment="1">
      <alignment horizontal="center" vertical="center" wrapText="1"/>
    </xf>
    <xf numFmtId="0" fontId="10" fillId="5" borderId="43" xfId="0" applyFont="1" applyFill="1" applyBorder="1" applyAlignment="1">
      <alignment horizontal="center" vertical="center" wrapText="1"/>
    </xf>
    <xf numFmtId="0" fontId="6" fillId="39" borderId="44" xfId="3" applyFont="1" applyFill="1" applyBorder="1" applyAlignment="1">
      <alignment horizontal="center" vertical="center" wrapText="1"/>
    </xf>
    <xf numFmtId="0" fontId="6" fillId="39" borderId="20" xfId="3" applyFont="1" applyFill="1" applyBorder="1" applyAlignment="1">
      <alignment horizontal="center" vertical="center" wrapText="1"/>
    </xf>
    <xf numFmtId="0" fontId="6" fillId="38" borderId="44" xfId="3" applyFont="1" applyFill="1" applyBorder="1" applyAlignment="1">
      <alignment horizontal="center" vertical="center" wrapText="1"/>
    </xf>
    <xf numFmtId="0" fontId="6" fillId="38" borderId="20" xfId="3" applyFont="1" applyFill="1" applyBorder="1" applyAlignment="1">
      <alignment horizontal="center" vertical="center" wrapText="1"/>
    </xf>
    <xf numFmtId="0" fontId="9" fillId="0" borderId="15" xfId="0" applyFont="1" applyBorder="1" applyAlignment="1">
      <alignment horizontal="left" vertical="center" wrapText="1"/>
    </xf>
    <xf numFmtId="9" fontId="6" fillId="41" borderId="44" xfId="3" applyNumberFormat="1" applyFont="1" applyFill="1" applyBorder="1" applyAlignment="1">
      <alignment horizontal="center" vertical="center" wrapText="1"/>
    </xf>
    <xf numFmtId="9" fontId="6" fillId="41" borderId="20" xfId="3" applyNumberFormat="1" applyFont="1" applyFill="1" applyBorder="1" applyAlignment="1">
      <alignment horizontal="center" vertical="center" wrapText="1"/>
    </xf>
    <xf numFmtId="0" fontId="6" fillId="41" borderId="44" xfId="3" applyFont="1" applyFill="1" applyBorder="1" applyAlignment="1">
      <alignment horizontal="center" vertical="center" wrapText="1"/>
    </xf>
    <xf numFmtId="0" fontId="6" fillId="41" borderId="20" xfId="3" applyFont="1" applyFill="1" applyBorder="1" applyAlignment="1">
      <alignment horizontal="center" vertical="center" wrapText="1"/>
    </xf>
    <xf numFmtId="9" fontId="6" fillId="38" borderId="16" xfId="3" applyNumberFormat="1" applyFont="1" applyFill="1" applyBorder="1" applyAlignment="1">
      <alignment horizontal="center" vertical="center" wrapText="1"/>
    </xf>
    <xf numFmtId="9" fontId="6" fillId="38" borderId="17" xfId="3" applyNumberFormat="1" applyFont="1" applyFill="1" applyBorder="1" applyAlignment="1">
      <alignment horizontal="center" vertical="center" wrapText="1"/>
    </xf>
    <xf numFmtId="9" fontId="6" fillId="38" borderId="44" xfId="3" applyNumberFormat="1" applyFont="1" applyFill="1" applyBorder="1" applyAlignment="1">
      <alignment horizontal="center" vertical="center" wrapText="1"/>
    </xf>
    <xf numFmtId="9" fontId="6" fillId="38" borderId="20" xfId="3" applyNumberFormat="1" applyFont="1" applyFill="1" applyBorder="1" applyAlignment="1">
      <alignment horizontal="center" vertical="center" wrapText="1"/>
    </xf>
    <xf numFmtId="9" fontId="6" fillId="38" borderId="18" xfId="3" applyNumberFormat="1" applyFont="1" applyFill="1" applyBorder="1" applyAlignment="1">
      <alignment horizontal="center" vertical="center" wrapText="1"/>
    </xf>
    <xf numFmtId="9" fontId="6" fillId="38" borderId="19" xfId="3" applyNumberFormat="1" applyFont="1" applyFill="1" applyBorder="1" applyAlignment="1">
      <alignment horizontal="center" vertical="center" wrapText="1"/>
    </xf>
    <xf numFmtId="0" fontId="13" fillId="0" borderId="0" xfId="0" quotePrefix="1" applyFont="1" applyAlignment="1">
      <alignment horizontal="left" vertical="center"/>
    </xf>
    <xf numFmtId="0" fontId="6" fillId="38" borderId="15" xfId="3" applyFont="1" applyFill="1" applyBorder="1" applyAlignment="1">
      <alignment horizontal="center" vertical="center" wrapText="1"/>
    </xf>
    <xf numFmtId="9" fontId="6" fillId="42" borderId="16" xfId="3" applyNumberFormat="1" applyFont="1" applyFill="1" applyBorder="1" applyAlignment="1">
      <alignment horizontal="center" vertical="center" wrapText="1"/>
    </xf>
    <xf numFmtId="9" fontId="6" fillId="42" borderId="17" xfId="3" applyNumberFormat="1" applyFont="1" applyFill="1" applyBorder="1" applyAlignment="1">
      <alignment horizontal="center" vertical="center" wrapText="1"/>
    </xf>
    <xf numFmtId="9" fontId="6" fillId="42" borderId="18" xfId="3" applyNumberFormat="1" applyFont="1" applyFill="1" applyBorder="1" applyAlignment="1">
      <alignment horizontal="center" vertical="center" wrapText="1"/>
    </xf>
    <xf numFmtId="9" fontId="6" fillId="42" borderId="19" xfId="3"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5" fillId="4" borderId="39"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45" xfId="0" applyFont="1" applyBorder="1" applyAlignment="1">
      <alignment horizontal="center" vertical="center" wrapText="1"/>
    </xf>
    <xf numFmtId="0" fontId="5" fillId="4" borderId="2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131" fillId="0" borderId="15" xfId="0" applyFont="1" applyBorder="1" applyAlignment="1">
      <alignment horizontal="left" vertical="center" wrapText="1"/>
    </xf>
    <xf numFmtId="0" fontId="10" fillId="5" borderId="5" xfId="0" applyFont="1" applyFill="1" applyBorder="1" applyAlignment="1">
      <alignment horizontal="center" vertical="center" wrapText="1"/>
    </xf>
    <xf numFmtId="0" fontId="11" fillId="0" borderId="39" xfId="0" quotePrefix="1" applyFont="1" applyBorder="1" applyAlignment="1">
      <alignment horizontal="center" vertical="center" wrapText="1"/>
    </xf>
    <xf numFmtId="0" fontId="11" fillId="0" borderId="45" xfId="0" quotePrefix="1" applyFont="1" applyBorder="1" applyAlignment="1">
      <alignment horizontal="center" vertical="center" wrapText="1"/>
    </xf>
    <xf numFmtId="0" fontId="11" fillId="0" borderId="15" xfId="0" applyFont="1" applyBorder="1" applyAlignment="1">
      <alignment horizontal="left" vertical="center" wrapText="1"/>
    </xf>
    <xf numFmtId="0" fontId="11" fillId="0" borderId="39" xfId="0" quotePrefix="1" applyFont="1" applyBorder="1" applyAlignment="1">
      <alignment horizontal="left" vertical="center" wrapText="1"/>
    </xf>
    <xf numFmtId="0" fontId="11" fillId="0" borderId="45" xfId="0" quotePrefix="1" applyFont="1" applyBorder="1" applyAlignment="1">
      <alignment horizontal="left" vertical="center" wrapText="1"/>
    </xf>
    <xf numFmtId="0" fontId="11" fillId="0" borderId="39" xfId="0" applyFont="1" applyBorder="1" applyAlignment="1">
      <alignment horizontal="left" vertical="center" wrapText="1"/>
    </xf>
    <xf numFmtId="0" fontId="11" fillId="0" borderId="45" xfId="0" applyFont="1" applyBorder="1" applyAlignment="1">
      <alignment horizontal="left" vertical="center" wrapText="1"/>
    </xf>
    <xf numFmtId="0" fontId="132" fillId="6" borderId="15" xfId="2" applyFont="1" applyBorder="1" applyAlignment="1">
      <alignment horizontal="center" vertical="center" wrapText="1"/>
    </xf>
    <xf numFmtId="0" fontId="132" fillId="6" borderId="15" xfId="2" applyFont="1" applyBorder="1" applyAlignment="1">
      <alignment horizontal="center" wrapText="1"/>
    </xf>
    <xf numFmtId="0" fontId="132" fillId="6" borderId="15" xfId="2" applyFont="1" applyBorder="1" applyAlignment="1">
      <alignment wrapText="1"/>
    </xf>
    <xf numFmtId="0" fontId="133" fillId="82" borderId="15" xfId="298" applyFont="1" applyFill="1" applyBorder="1" applyAlignment="1">
      <alignment horizontal="center" vertical="center" wrapText="1"/>
    </xf>
    <xf numFmtId="0" fontId="11" fillId="0" borderId="15" xfId="0" applyFont="1" applyBorder="1" applyAlignment="1">
      <alignment wrapText="1"/>
    </xf>
    <xf numFmtId="0" fontId="9" fillId="0" borderId="15" xfId="298" applyFont="1" applyBorder="1" applyAlignment="1">
      <alignment horizontal="left" vertical="center" wrapText="1"/>
    </xf>
    <xf numFmtId="0" fontId="133" fillId="82" borderId="39" xfId="298" applyFont="1" applyFill="1" applyBorder="1" applyAlignment="1">
      <alignment vertical="center" wrapText="1"/>
    </xf>
    <xf numFmtId="0" fontId="133" fillId="82" borderId="15" xfId="298" applyFont="1" applyFill="1" applyBorder="1" applyAlignment="1">
      <alignment vertical="center" wrapText="1"/>
    </xf>
    <xf numFmtId="0" fontId="9" fillId="0" borderId="15" xfId="298" applyFont="1" applyBorder="1" applyAlignment="1">
      <alignment vertical="center" wrapText="1"/>
    </xf>
    <xf numFmtId="0" fontId="132" fillId="6" borderId="0" xfId="2" applyFont="1" applyAlignment="1">
      <alignment horizontal="center" wrapText="1"/>
    </xf>
    <xf numFmtId="0" fontId="10" fillId="5" borderId="46" xfId="0" applyFont="1" applyFill="1" applyBorder="1" applyAlignment="1">
      <alignment horizontal="center" vertical="center" wrapText="1"/>
    </xf>
    <xf numFmtId="0" fontId="5" fillId="4" borderId="15" xfId="0" applyFont="1" applyFill="1" applyBorder="1" applyAlignment="1">
      <alignment horizontal="left" vertical="center"/>
    </xf>
    <xf numFmtId="0" fontId="6" fillId="4" borderId="15" xfId="0" applyFont="1" applyFill="1" applyBorder="1" applyAlignment="1">
      <alignment vertical="center" wrapText="1"/>
    </xf>
    <xf numFmtId="0" fontId="9" fillId="0" borderId="15" xfId="0" applyFont="1" applyBorder="1" applyAlignment="1">
      <alignment vertical="center" wrapText="1"/>
    </xf>
    <xf numFmtId="9" fontId="9" fillId="0" borderId="15" xfId="0" applyNumberFormat="1" applyFont="1" applyBorder="1" applyAlignment="1">
      <alignment vertical="center" wrapText="1"/>
    </xf>
    <xf numFmtId="0" fontId="9" fillId="0" borderId="15" xfId="0" applyFont="1" applyBorder="1" applyAlignment="1">
      <alignment vertical="center"/>
    </xf>
    <xf numFmtId="0" fontId="9" fillId="0" borderId="39" xfId="0" applyFont="1" applyBorder="1" applyAlignment="1">
      <alignment horizontal="center" vertical="center" wrapText="1"/>
    </xf>
    <xf numFmtId="0" fontId="133" fillId="82" borderId="15" xfId="298" applyFont="1" applyFill="1" applyBorder="1" applyAlignment="1">
      <alignment horizontal="left" vertical="center" wrapText="1"/>
    </xf>
    <xf numFmtId="0" fontId="11" fillId="0" borderId="15" xfId="0" applyFont="1" applyBorder="1" applyAlignment="1">
      <alignment horizontal="left" wrapText="1"/>
    </xf>
    <xf numFmtId="0" fontId="11" fillId="0" borderId="15" xfId="0" applyFont="1" applyBorder="1" applyAlignment="1">
      <alignment vertical="center" wrapText="1"/>
    </xf>
    <xf numFmtId="0" fontId="9" fillId="0" borderId="39" xfId="0" applyFont="1" applyBorder="1" applyAlignment="1">
      <alignment horizontal="left" vertical="center" wrapText="1"/>
    </xf>
    <xf numFmtId="0" fontId="9" fillId="0" borderId="45" xfId="0" applyFont="1" applyBorder="1" applyAlignment="1">
      <alignment horizontal="left" vertical="center" wrapText="1"/>
    </xf>
    <xf numFmtId="0" fontId="6" fillId="4" borderId="26"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9" fillId="0" borderId="26" xfId="0" applyFont="1" applyBorder="1" applyAlignment="1">
      <alignment horizontal="left" vertical="center" wrapText="1"/>
    </xf>
    <xf numFmtId="0" fontId="6" fillId="0" borderId="15" xfId="0" applyFont="1" applyBorder="1" applyAlignment="1">
      <alignment horizontal="left" vertical="center" wrapText="1"/>
    </xf>
    <xf numFmtId="0" fontId="6" fillId="4" borderId="15" xfId="0" applyFont="1" applyFill="1" applyBorder="1" applyAlignment="1">
      <alignment horizontal="left" vertical="center" wrapText="1"/>
    </xf>
    <xf numFmtId="0" fontId="9" fillId="0" borderId="15" xfId="0" applyFont="1" applyBorder="1" applyAlignment="1">
      <alignment horizontal="left" vertical="center" wrapText="1"/>
    </xf>
    <xf numFmtId="9" fontId="9" fillId="0" borderId="39" xfId="0" applyNumberFormat="1" applyFont="1" applyBorder="1" applyAlignment="1">
      <alignment horizontal="center" vertical="center" wrapText="1"/>
    </xf>
    <xf numFmtId="9" fontId="9" fillId="0" borderId="45" xfId="0" applyNumberFormat="1" applyFont="1" applyBorder="1" applyAlignment="1">
      <alignment horizontal="center" vertical="center" wrapText="1"/>
    </xf>
    <xf numFmtId="0" fontId="9" fillId="38" borderId="15" xfId="298" applyFont="1" applyFill="1" applyBorder="1" applyAlignment="1">
      <alignment horizontal="left" vertical="center" wrapText="1"/>
    </xf>
    <xf numFmtId="0" fontId="6" fillId="83" borderId="15" xfId="0" applyFont="1" applyFill="1" applyBorder="1" applyAlignment="1">
      <alignment horizontal="left" vertical="center" wrapText="1"/>
    </xf>
    <xf numFmtId="0" fontId="11" fillId="38" borderId="15" xfId="0" applyFont="1" applyFill="1" applyBorder="1" applyAlignment="1">
      <alignment wrapText="1"/>
    </xf>
    <xf numFmtId="0" fontId="133" fillId="38" borderId="15" xfId="298" applyFont="1" applyFill="1" applyBorder="1" applyAlignment="1">
      <alignment horizontal="left" vertical="center" wrapText="1"/>
    </xf>
    <xf numFmtId="0" fontId="6" fillId="38" borderId="15" xfId="0" applyFont="1" applyFill="1" applyBorder="1" applyAlignment="1">
      <alignment horizontal="left" vertical="center" wrapText="1"/>
    </xf>
    <xf numFmtId="0" fontId="131" fillId="0" borderId="15" xfId="0" applyFont="1" applyBorder="1" applyAlignment="1">
      <alignment horizontal="left" vertical="center"/>
    </xf>
    <xf numFmtId="0" fontId="5" fillId="4" borderId="15" xfId="0" applyFont="1" applyFill="1" applyBorder="1" applyAlignment="1">
      <alignment horizontal="left" vertical="center"/>
    </xf>
    <xf numFmtId="0" fontId="10" fillId="5" borderId="46"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3" borderId="1" xfId="0" applyFont="1" applyFill="1" applyBorder="1" applyAlignment="1">
      <alignment vertical="center"/>
    </xf>
    <xf numFmtId="0" fontId="9" fillId="0" borderId="1" xfId="0" applyFont="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5" fillId="0" borderId="1" xfId="0" applyFont="1" applyBorder="1" applyAlignment="1">
      <alignment horizontal="center" vertical="center"/>
    </xf>
    <xf numFmtId="0" fontId="5" fillId="2" borderId="15"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5" xfId="0" applyFont="1" applyFill="1" applyBorder="1" applyAlignment="1">
      <alignment vertical="center" wrapText="1"/>
    </xf>
    <xf numFmtId="9" fontId="6" fillId="4" borderId="15" xfId="1" applyFont="1" applyFill="1" applyBorder="1" applyAlignment="1">
      <alignment vertical="center"/>
    </xf>
    <xf numFmtId="0" fontId="0" fillId="0" borderId="15" xfId="0" applyFont="1" applyBorder="1" applyAlignment="1">
      <alignment vertical="center" wrapText="1"/>
    </xf>
    <xf numFmtId="9" fontId="0" fillId="0" borderId="15" xfId="0" applyNumberFormat="1" applyFont="1" applyBorder="1" applyAlignment="1">
      <alignment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0" fontId="8" fillId="0" borderId="15" xfId="0" applyFont="1" applyBorder="1" applyAlignment="1">
      <alignment horizontal="center" wrapText="1"/>
    </xf>
    <xf numFmtId="0" fontId="0" fillId="0" borderId="39"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39" xfId="0" applyFont="1" applyBorder="1" applyAlignment="1">
      <alignment horizontal="left" vertical="center" wrapText="1"/>
    </xf>
    <xf numFmtId="0" fontId="0" fillId="0" borderId="45" xfId="0" applyFont="1" applyBorder="1" applyAlignment="1">
      <alignment horizontal="left" vertical="center" wrapText="1"/>
    </xf>
    <xf numFmtId="0" fontId="8" fillId="0" borderId="3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6" xfId="0" applyFont="1" applyBorder="1" applyAlignment="1">
      <alignment horizontal="left" vertical="center" wrapText="1"/>
    </xf>
    <xf numFmtId="0" fontId="8" fillId="0" borderId="15" xfId="0" applyFont="1" applyBorder="1" applyAlignment="1">
      <alignment wrapText="1"/>
    </xf>
    <xf numFmtId="0" fontId="8" fillId="0" borderId="0" xfId="0" applyFont="1" applyAlignment="1">
      <alignment wrapText="1"/>
    </xf>
    <xf numFmtId="0" fontId="134" fillId="0" borderId="15" xfId="0" applyFont="1" applyBorder="1" applyAlignment="1">
      <alignment wrapText="1"/>
    </xf>
    <xf numFmtId="0" fontId="10" fillId="5" borderId="46" xfId="0" applyFont="1" applyFill="1" applyBorder="1" applyAlignment="1">
      <alignment vertical="center" wrapText="1"/>
    </xf>
    <xf numFmtId="0" fontId="5" fillId="4" borderId="39"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45" xfId="0" applyFont="1" applyFill="1" applyBorder="1" applyAlignment="1">
      <alignment horizontal="center" vertical="center"/>
    </xf>
    <xf numFmtId="0" fontId="8" fillId="0" borderId="15" xfId="0" applyFont="1" applyBorder="1" applyAlignment="1">
      <alignment horizontal="left" vertical="center" wrapText="1"/>
    </xf>
    <xf numFmtId="0" fontId="6" fillId="4" borderId="39" xfId="0" applyFont="1" applyFill="1" applyBorder="1" applyAlignment="1">
      <alignment horizontal="left" vertical="center" wrapText="1"/>
    </xf>
    <xf numFmtId="0" fontId="8" fillId="0" borderId="39" xfId="0" applyFont="1" applyBorder="1" applyAlignment="1">
      <alignment horizontal="left" vertical="center" wrapText="1"/>
    </xf>
    <xf numFmtId="0" fontId="11" fillId="0" borderId="26" xfId="0" applyFont="1" applyBorder="1" applyAlignment="1">
      <alignment horizontal="left" vertical="center" wrapText="1"/>
    </xf>
    <xf numFmtId="0" fontId="8" fillId="0" borderId="26" xfId="0" applyFont="1" applyBorder="1" applyAlignment="1">
      <alignment horizontal="left" vertical="center" wrapText="1"/>
    </xf>
    <xf numFmtId="0" fontId="8" fillId="0" borderId="45" xfId="0" applyFont="1" applyBorder="1" applyAlignment="1">
      <alignment horizontal="left" vertical="center" wrapText="1"/>
    </xf>
    <xf numFmtId="9" fontId="9" fillId="0" borderId="39" xfId="0" applyNumberFormat="1" applyFont="1" applyBorder="1" applyAlignment="1">
      <alignment horizontal="left" vertical="center" wrapText="1"/>
    </xf>
    <xf numFmtId="0" fontId="6" fillId="0" borderId="0" xfId="0" applyFont="1" applyAlignment="1">
      <alignment vertical="center"/>
    </xf>
    <xf numFmtId="0" fontId="8" fillId="0" borderId="0" xfId="0" applyFont="1" applyAlignment="1">
      <alignment horizontal="left" vertical="center" wrapText="1"/>
    </xf>
    <xf numFmtId="0" fontId="134" fillId="0" borderId="15" xfId="0" applyFont="1" applyBorder="1" applyAlignment="1">
      <alignment horizontal="left" vertical="center" wrapText="1"/>
    </xf>
    <xf numFmtId="0" fontId="11" fillId="38" borderId="15" xfId="0" applyFont="1" applyFill="1" applyBorder="1" applyAlignment="1">
      <alignment horizontal="left" vertical="center" wrapText="1"/>
    </xf>
    <xf numFmtId="0" fontId="6" fillId="0" borderId="1" xfId="0" applyFont="1" applyBorder="1" applyAlignment="1">
      <alignment vertical="center"/>
    </xf>
    <xf numFmtId="0" fontId="5" fillId="4" borderId="15" xfId="0" applyFont="1" applyFill="1" applyBorder="1" applyAlignment="1">
      <alignment horizontal="center" vertical="center"/>
    </xf>
    <xf numFmtId="0" fontId="131" fillId="0" borderId="15" xfId="0" applyFont="1" applyBorder="1" applyAlignment="1">
      <alignment horizontal="left" vertical="center" wrapText="1"/>
    </xf>
    <xf numFmtId="9" fontId="9" fillId="0" borderId="15" xfId="0" applyNumberFormat="1" applyFont="1" applyBorder="1" applyAlignment="1">
      <alignment horizontal="left" vertical="center" wrapText="1"/>
    </xf>
    <xf numFmtId="164" fontId="6" fillId="4" borderId="15" xfId="0" applyNumberFormat="1" applyFont="1" applyFill="1" applyBorder="1" applyAlignment="1">
      <alignment horizontal="center" vertical="center"/>
    </xf>
    <xf numFmtId="9" fontId="6" fillId="4" borderId="15" xfId="0" applyNumberFormat="1" applyFont="1" applyFill="1" applyBorder="1" applyAlignment="1">
      <alignment horizontal="center" vertical="center"/>
    </xf>
  </cellXfs>
  <cellStyles count="413">
    <cellStyle name="          _x000d__x000a_shell=progman.exe_x000d__x000a_m" xfId="5"/>
    <cellStyle name="??" xfId="6"/>
    <cellStyle name="?? [0.00]_ Att. 1- Cover" xfId="7"/>
    <cellStyle name="?? [0]" xfId="8"/>
    <cellStyle name="???? [0.00]_PRODUCT DETAIL Q1" xfId="9"/>
    <cellStyle name="????_PRODUCT DETAIL Q1" xfId="10"/>
    <cellStyle name="???[0]_?? DI" xfId="11"/>
    <cellStyle name="???_?? DI" xfId="12"/>
    <cellStyle name="??[0]_BRE" xfId="13"/>
    <cellStyle name="??_ Att. 1- Cov" xfId="14"/>
    <cellStyle name="_Form tong ket ca nhan 2008 Non - Sale" xfId="15"/>
    <cellStyle name="_KL_K.C_mat_duong" xfId="16"/>
    <cellStyle name="_Phu luc nop Thu do2" xfId="17"/>
    <cellStyle name="_Table2_Out_Chi nhan vien 2010" xfId="18"/>
    <cellStyle name="•W€_STDFOR" xfId="19"/>
    <cellStyle name="W_STDFOR" xfId="20"/>
    <cellStyle name="0,0_x000d__x000a_NA_x000d__x000a_" xfId="21"/>
    <cellStyle name="1" xfId="22"/>
    <cellStyle name="¹éºÐÀ²_±âÅ¸" xfId="23"/>
    <cellStyle name="2" xfId="24"/>
    <cellStyle name="20% - Accent1 2" xfId="25"/>
    <cellStyle name="20% - Accent2 2" xfId="26"/>
    <cellStyle name="20% - Accent3 2" xfId="27"/>
    <cellStyle name="20% - Accent4 2" xfId="28"/>
    <cellStyle name="20% - Accent5 2" xfId="29"/>
    <cellStyle name="20% - Accent6 2" xfId="30"/>
    <cellStyle name="20% - Nhấn1" xfId="31"/>
    <cellStyle name="20% - Nhấn2" xfId="32"/>
    <cellStyle name="20% - Nhấn3" xfId="33"/>
    <cellStyle name="20% - Nhấn4" xfId="34"/>
    <cellStyle name="20% - Nhấn5" xfId="35"/>
    <cellStyle name="20% - Nhấn6" xfId="36"/>
    <cellStyle name="3" xfId="37"/>
    <cellStyle name="4" xfId="38"/>
    <cellStyle name="40% - Accent1 2" xfId="39"/>
    <cellStyle name="40% - Accent2 2" xfId="40"/>
    <cellStyle name="40% - Accent3 2" xfId="41"/>
    <cellStyle name="40% - Accent4 2" xfId="42"/>
    <cellStyle name="40% - Accent5 2" xfId="43"/>
    <cellStyle name="40% - Accent6 2" xfId="44"/>
    <cellStyle name="40% - Nhấn1" xfId="45"/>
    <cellStyle name="40% - Nhấn2" xfId="46"/>
    <cellStyle name="40% - Nhấn3" xfId="47"/>
    <cellStyle name="40% - Nhấn4" xfId="48"/>
    <cellStyle name="40% - Nhấn5" xfId="49"/>
    <cellStyle name="40% - Nhấn6" xfId="50"/>
    <cellStyle name="6" xfId="51"/>
    <cellStyle name="60% - Accent1 2" xfId="52"/>
    <cellStyle name="60% - Accent2 2" xfId="53"/>
    <cellStyle name="60% - Accent3 2" xfId="54"/>
    <cellStyle name="60% - Accent4 2" xfId="55"/>
    <cellStyle name="60% - Accent5 2" xfId="56"/>
    <cellStyle name="60% - Accent6 2" xfId="57"/>
    <cellStyle name="60% - Nhấn1" xfId="58"/>
    <cellStyle name="60% - Nhấn2" xfId="59"/>
    <cellStyle name="60% - Nhấn3" xfId="60"/>
    <cellStyle name="60% - Nhấn4" xfId="61"/>
    <cellStyle name="60% - Nhấn5" xfId="62"/>
    <cellStyle name="60% - Nhấn6" xfId="63"/>
    <cellStyle name="Accent1 2" xfId="64"/>
    <cellStyle name="Accent2 2" xfId="65"/>
    <cellStyle name="Accent2 3" xfId="66"/>
    <cellStyle name="Accent3 2" xfId="67"/>
    <cellStyle name="Accent3 3" xfId="68"/>
    <cellStyle name="Accent4 2" xfId="69"/>
    <cellStyle name="Accent5 2" xfId="70"/>
    <cellStyle name="Accent6 2" xfId="71"/>
    <cellStyle name="ÅëÈ­ [0]_¿ì¹°Åë" xfId="72"/>
    <cellStyle name="AeE­ [0]_INQUIRY ¿µ¾÷AßAø " xfId="73"/>
    <cellStyle name="ÅëÈ­ [0]_laroux" xfId="74"/>
    <cellStyle name="ÅëÈ­_¿ì¹°Åë" xfId="75"/>
    <cellStyle name="AeE­_INQUIRY ¿µ¾÷AßAø " xfId="76"/>
    <cellStyle name="ÅëÈ­_laroux" xfId="77"/>
    <cellStyle name="ÄÞ¸¶ [0]_¿ì¹°Åë" xfId="78"/>
    <cellStyle name="AÞ¸¶ [0]_INQUIRY ¿?¾÷AßAø " xfId="79"/>
    <cellStyle name="ÄÞ¸¶ [0]_L601CPT" xfId="80"/>
    <cellStyle name="ÄÞ¸¶_¿ì¹°Åë" xfId="81"/>
    <cellStyle name="AÞ¸¶_INQUIRY ¿?¾÷AßAø " xfId="82"/>
    <cellStyle name="ÄÞ¸¶_L601CPT" xfId="83"/>
    <cellStyle name="Bad 2" xfId="84"/>
    <cellStyle name="Beløb0" xfId="85"/>
    <cellStyle name="C?AØ_¿?¾÷CoE² " xfId="86"/>
    <cellStyle name="Ç¥ÁØ_#2(M17)_1" xfId="87"/>
    <cellStyle name="C￥AØ_¿μ¾÷CoE² " xfId="88"/>
    <cellStyle name="Ç¥ÁØ_±³°¢¼ö·®" xfId="89"/>
    <cellStyle name="Calc Currency (0)" xfId="90"/>
    <cellStyle name="Calc Currency (2)" xfId="91"/>
    <cellStyle name="Calc Percent (0)" xfId="92"/>
    <cellStyle name="Calc Percent (1)" xfId="93"/>
    <cellStyle name="Calc Percent (2)" xfId="94"/>
    <cellStyle name="Calc Units (0)" xfId="95"/>
    <cellStyle name="Calc Units (1)" xfId="96"/>
    <cellStyle name="Calc Units (2)" xfId="97"/>
    <cellStyle name="Calculation 2" xfId="98"/>
    <cellStyle name="category" xfId="99"/>
    <cellStyle name="Check Cell 2" xfId="100"/>
    <cellStyle name="Comma  - Style1" xfId="101"/>
    <cellStyle name="Comma  - Style2" xfId="102"/>
    <cellStyle name="Comma  - Style3" xfId="103"/>
    <cellStyle name="Comma  - Style4" xfId="104"/>
    <cellStyle name="Comma  - Style5" xfId="105"/>
    <cellStyle name="Comma  - Style6" xfId="106"/>
    <cellStyle name="Comma  - Style7" xfId="107"/>
    <cellStyle name="Comma  - Style8" xfId="108"/>
    <cellStyle name="Comma [0] 2" xfId="109"/>
    <cellStyle name="Comma [00]" xfId="110"/>
    <cellStyle name="Comma 2" xfId="111"/>
    <cellStyle name="Comma 2 2" xfId="112"/>
    <cellStyle name="Comma 2 3" xfId="113"/>
    <cellStyle name="Comma 3" xfId="114"/>
    <cellStyle name="Comma 3 2" xfId="115"/>
    <cellStyle name="Comma 3 3" xfId="116"/>
    <cellStyle name="Comma 4" xfId="117"/>
    <cellStyle name="Comma 4 2" xfId="118"/>
    <cellStyle name="Comma 4 2 2" xfId="119"/>
    <cellStyle name="Comma 4 2 2 2" xfId="120"/>
    <cellStyle name="Comma 4 3" xfId="121"/>
    <cellStyle name="Comma 5" xfId="122"/>
    <cellStyle name="Comma 5 2" xfId="123"/>
    <cellStyle name="Comma 6" xfId="124"/>
    <cellStyle name="Comma 7" xfId="125"/>
    <cellStyle name="Comma 8" xfId="126"/>
    <cellStyle name="comma zerodec" xfId="127"/>
    <cellStyle name="Comma0" xfId="128"/>
    <cellStyle name="Currency [00]" xfId="129"/>
    <cellStyle name="Currency 2" xfId="130"/>
    <cellStyle name="Currency 2 2" xfId="131"/>
    <cellStyle name="Currency 3" xfId="132"/>
    <cellStyle name="Currency0" xfId="133"/>
    <cellStyle name="Currency1" xfId="134"/>
    <cellStyle name="Date" xfId="135"/>
    <cellStyle name="Date Short" xfId="136"/>
    <cellStyle name="Dato" xfId="137"/>
    <cellStyle name="Đầu ra" xfId="138"/>
    <cellStyle name="Đầu vào" xfId="139"/>
    <cellStyle name="Đề mục 1" xfId="140"/>
    <cellStyle name="Đề mục 2" xfId="141"/>
    <cellStyle name="Đề mục 3" xfId="142"/>
    <cellStyle name="Đề mục 4" xfId="143"/>
    <cellStyle name="Description" xfId="144"/>
    <cellStyle name="Dezimal [0]_UXO VII" xfId="145"/>
    <cellStyle name="Dezimal_UXO VII" xfId="146"/>
    <cellStyle name="Dollar (zero dec)" xfId="147"/>
    <cellStyle name="Dziesietny [0]_Invoices2001Slovakia" xfId="148"/>
    <cellStyle name="Dziesiętny [0]_Invoices2001Slovakia" xfId="149"/>
    <cellStyle name="Dziesietny_Invoices2001Slovakia" xfId="150"/>
    <cellStyle name="Dziesiętny_Invoices2001Slovakia" xfId="151"/>
    <cellStyle name="e" xfId="152"/>
    <cellStyle name="Enter Currency (0)" xfId="153"/>
    <cellStyle name="Enter Currency (2)" xfId="154"/>
    <cellStyle name="Enter Units (0)" xfId="155"/>
    <cellStyle name="Enter Units (1)" xfId="156"/>
    <cellStyle name="Enter Units (2)" xfId="157"/>
    <cellStyle name="Euro" xfId="158"/>
    <cellStyle name="Euro 2" xfId="159"/>
    <cellStyle name="Euro 3" xfId="160"/>
    <cellStyle name="Euro 4" xfId="161"/>
    <cellStyle name="Explanatory Text 2" xfId="162"/>
    <cellStyle name="f" xfId="163"/>
    <cellStyle name="Fast" xfId="164"/>
    <cellStyle name="Fixed" xfId="165"/>
    <cellStyle name="Ghi chú" xfId="166"/>
    <cellStyle name="Good" xfId="2" builtinId="26"/>
    <cellStyle name="Good 2" xfId="167"/>
    <cellStyle name="Grey" xfId="168"/>
    <cellStyle name="HEADER" xfId="169"/>
    <cellStyle name="Header1" xfId="170"/>
    <cellStyle name="Header2" xfId="171"/>
    <cellStyle name="Heading 1 2" xfId="172"/>
    <cellStyle name="Heading 2 2" xfId="173"/>
    <cellStyle name="Heading 3 2" xfId="174"/>
    <cellStyle name="Heading 4 2" xfId="175"/>
    <cellStyle name="Heading1" xfId="176"/>
    <cellStyle name="Heading2" xfId="177"/>
    <cellStyle name="Hoa-Scholl" xfId="178"/>
    <cellStyle name="Hyperlink 12" xfId="179"/>
    <cellStyle name="Hyperlink 2" xfId="180"/>
    <cellStyle name="Hyperlink 2 10" xfId="181"/>
    <cellStyle name="Hyperlink 2 11" xfId="182"/>
    <cellStyle name="Hyperlink 2 12" xfId="183"/>
    <cellStyle name="Hyperlink 2 2" xfId="184"/>
    <cellStyle name="Hyperlink 2 3" xfId="185"/>
    <cellStyle name="Hyperlink 2 4" xfId="186"/>
    <cellStyle name="Hyperlink 2 5" xfId="187"/>
    <cellStyle name="Hyperlink 2 6" xfId="188"/>
    <cellStyle name="Hyperlink 2 7" xfId="189"/>
    <cellStyle name="Hyperlink 2 8" xfId="190"/>
    <cellStyle name="Hyperlink 2 9" xfId="191"/>
    <cellStyle name="Hyperlink 3" xfId="192"/>
    <cellStyle name="Hyperlink 3 2" xfId="193"/>
    <cellStyle name="Hyperlink 4" xfId="194"/>
    <cellStyle name="Hyperlink 5" xfId="195"/>
    <cellStyle name="Input [yellow]" xfId="196"/>
    <cellStyle name="Input 2" xfId="197"/>
    <cellStyle name="Kiểm tra Ô" xfId="198"/>
    <cellStyle name="Ledger 17 x 11 in" xfId="199"/>
    <cellStyle name="Link Currency (0)" xfId="200"/>
    <cellStyle name="Link Currency (2)" xfId="201"/>
    <cellStyle name="Link Units (0)" xfId="202"/>
    <cellStyle name="Link Units (1)" xfId="203"/>
    <cellStyle name="Link Units (2)" xfId="204"/>
    <cellStyle name="Linked Cell 2" xfId="205"/>
    <cellStyle name="Millares [0]_2AV_M_M " xfId="206"/>
    <cellStyle name="Millares_2AV_M_M " xfId="207"/>
    <cellStyle name="Milliers [0]_      " xfId="208"/>
    <cellStyle name="Milliers_      " xfId="209"/>
    <cellStyle name="Model" xfId="210"/>
    <cellStyle name="Moneda [0]_2AV_M_M " xfId="211"/>
    <cellStyle name="Moneda_2AV_M_M " xfId="212"/>
    <cellStyle name="Monétaire [0]_      " xfId="213"/>
    <cellStyle name="Monétaire_      " xfId="214"/>
    <cellStyle name="n" xfId="215"/>
    <cellStyle name="Neutral 2" xfId="216"/>
    <cellStyle name="New Times Roman" xfId="217"/>
    <cellStyle name="Nhấn1" xfId="218"/>
    <cellStyle name="Nhấn2" xfId="219"/>
    <cellStyle name="Nhấn3" xfId="220"/>
    <cellStyle name="Nhấn4" xfId="221"/>
    <cellStyle name="Nhấn5" xfId="222"/>
    <cellStyle name="Nhấn6" xfId="223"/>
    <cellStyle name="no dec" xfId="224"/>
    <cellStyle name="Normal" xfId="0" builtinId="0"/>
    <cellStyle name="Normal - Style1" xfId="225"/>
    <cellStyle name="Normal 10" xfId="226"/>
    <cellStyle name="Normal 10 2" xfId="227"/>
    <cellStyle name="Normal 11" xfId="228"/>
    <cellStyle name="Normal 12" xfId="229"/>
    <cellStyle name="Normal 13" xfId="230"/>
    <cellStyle name="Normal 14" xfId="231"/>
    <cellStyle name="Normal 14 2" xfId="232"/>
    <cellStyle name="Normal 14 3" xfId="233"/>
    <cellStyle name="Normal 15" xfId="234"/>
    <cellStyle name="Normal 16" xfId="235"/>
    <cellStyle name="Normal 16 2" xfId="236"/>
    <cellStyle name="Normal 17" xfId="237"/>
    <cellStyle name="Normal 17 2" xfId="238"/>
    <cellStyle name="Normal 17 2 2" xfId="239"/>
    <cellStyle name="Normal 18" xfId="240"/>
    <cellStyle name="Normal 19" xfId="241"/>
    <cellStyle name="Normal 2" xfId="3"/>
    <cellStyle name="Normal 2 10" xfId="242"/>
    <cellStyle name="Normal 2 11" xfId="243"/>
    <cellStyle name="Normal 2 11 2" xfId="244"/>
    <cellStyle name="Normal 2 11 2 2" xfId="245"/>
    <cellStyle name="Normal 2 12" xfId="246"/>
    <cellStyle name="Normal 2 13" xfId="247"/>
    <cellStyle name="Normal 2 2" xfId="248"/>
    <cellStyle name="Normal 2 2 2" xfId="249"/>
    <cellStyle name="Normal 2 2 2 2" xfId="250"/>
    <cellStyle name="Normal 2 2 3" xfId="251"/>
    <cellStyle name="Normal 2 2 3 2" xfId="252"/>
    <cellStyle name="Normal 2 2 4" xfId="253"/>
    <cellStyle name="Normal 2 2 5" xfId="254"/>
    <cellStyle name="Normal 2 3" xfId="255"/>
    <cellStyle name="Normal 2 3 2" xfId="256"/>
    <cellStyle name="Normal 2 3 3" xfId="257"/>
    <cellStyle name="Normal 2 3 3 2" xfId="258"/>
    <cellStyle name="Normal 2 3 3 2 2" xfId="259"/>
    <cellStyle name="Normal 2 3 3 3" xfId="260"/>
    <cellStyle name="Normal 2 3 5" xfId="261"/>
    <cellStyle name="Normal 2 4" xfId="262"/>
    <cellStyle name="Normal 2 4 2" xfId="263"/>
    <cellStyle name="Normal 2 4 3" xfId="264"/>
    <cellStyle name="Normal 2 5" xfId="265"/>
    <cellStyle name="Normal 2 5 2" xfId="266"/>
    <cellStyle name="Normal 2 6" xfId="267"/>
    <cellStyle name="Normal 2 7" xfId="268"/>
    <cellStyle name="Normal 2 8" xfId="269"/>
    <cellStyle name="Normal 2 9" xfId="270"/>
    <cellStyle name="Normal 2_JD Tro ly TGD BDS v1.22.12" xfId="271"/>
    <cellStyle name="Normal 20" xfId="272"/>
    <cellStyle name="Normal 20 2" xfId="273"/>
    <cellStyle name="Normal 3" xfId="274"/>
    <cellStyle name="Normal 3 2" xfId="275"/>
    <cellStyle name="Normal 3 2 2" xfId="276"/>
    <cellStyle name="Normal 3 3" xfId="277"/>
    <cellStyle name="Normal 3 4" xfId="278"/>
    <cellStyle name="Normal 3 5" xfId="279"/>
    <cellStyle name="Normal 4" xfId="280"/>
    <cellStyle name="Normal 4 2" xfId="281"/>
    <cellStyle name="Normal 4 2 2" xfId="282"/>
    <cellStyle name="Normal 4 3" xfId="283"/>
    <cellStyle name="Normal 4 4" xfId="284"/>
    <cellStyle name="Normal 4 5" xfId="285"/>
    <cellStyle name="Normal 5" xfId="286"/>
    <cellStyle name="Normal 5 2" xfId="287"/>
    <cellStyle name="Normal 5 2 2" xfId="288"/>
    <cellStyle name="Normal 6" xfId="289"/>
    <cellStyle name="Normal 6 2" xfId="290"/>
    <cellStyle name="Normal 6 2 2" xfId="291"/>
    <cellStyle name="Normal 6 3" xfId="292"/>
    <cellStyle name="Normal 6 4" xfId="293"/>
    <cellStyle name="Normal 7" xfId="294"/>
    <cellStyle name="Normal 7 2" xfId="295"/>
    <cellStyle name="Normal 8" xfId="296"/>
    <cellStyle name="Normal 8 2" xfId="297"/>
    <cellStyle name="Normal 8 3" xfId="298"/>
    <cellStyle name="Normal 9" xfId="299"/>
    <cellStyle name="Normal 9 2" xfId="300"/>
    <cellStyle name="Normalny_Cennik obowiazuje od 06-08-2001 r (1)" xfId="301"/>
    <cellStyle name="Note 2" xfId="302"/>
    <cellStyle name="Ô Được nối kết" xfId="303"/>
    <cellStyle name="Œ…‹æØ‚è [0.00]_laroux" xfId="304"/>
    <cellStyle name="Œ…‹æØ‚è_laroux" xfId="305"/>
    <cellStyle name="oft Excel]_x000d__x000a_Comment=The open=/f lines load custom functions into the Paste Function list._x000d__x000a_Maximized=2_x000d__x000a_Basics=1_x000d__x000a_A" xfId="306"/>
    <cellStyle name="oft Excel]_x000d__x000a_Comment=The open=/f lines load custom functions into the Paste Function list._x000d__x000a_Maximized=3_x000d__x000a_Basics=1_x000d__x000a_A" xfId="307"/>
    <cellStyle name="omma [0]_Mktg Prog" xfId="308"/>
    <cellStyle name="ormal_Sheet1_1" xfId="309"/>
    <cellStyle name="Output 2" xfId="310"/>
    <cellStyle name="Percent" xfId="1" builtinId="5"/>
    <cellStyle name="Percent [0]" xfId="311"/>
    <cellStyle name="Percent [00]" xfId="312"/>
    <cellStyle name="Percent [2]" xfId="313"/>
    <cellStyle name="Percent 2" xfId="4"/>
    <cellStyle name="Percent 3" xfId="314"/>
    <cellStyle name="Percent 3 2" xfId="315"/>
    <cellStyle name="Percent 4" xfId="316"/>
    <cellStyle name="Percent 4 2" xfId="317"/>
    <cellStyle name="Percent 5" xfId="318"/>
    <cellStyle name="PERCENTAGE" xfId="319"/>
    <cellStyle name="PrePop Currency (0)" xfId="320"/>
    <cellStyle name="PrePop Currency (2)" xfId="321"/>
    <cellStyle name="PrePop Units (0)" xfId="322"/>
    <cellStyle name="PrePop Units (1)" xfId="323"/>
    <cellStyle name="PrePop Units (2)" xfId="324"/>
    <cellStyle name="Punktum0" xfId="325"/>
    <cellStyle name="s]_x000d__x000a_spooler=yes_x000d__x000a_load=_x000d__x000a_Beep=yes_x000d__x000a_NullPort=None_x000d__x000a_BorderWidth=3_x000d__x000a_CursorBlinkRate=1200_x000d__x000a_DoubleClickSpeed=452_x000d__x000a_Programs=co" xfId="326"/>
    <cellStyle name="SAPBEXaggData" xfId="327"/>
    <cellStyle name="SAPBEXaggDataEmph" xfId="328"/>
    <cellStyle name="SAPBEXaggItem" xfId="329"/>
    <cellStyle name="SAPBEXchaText" xfId="330"/>
    <cellStyle name="SAPBEXexcBad7" xfId="331"/>
    <cellStyle name="SAPBEXexcBad8" xfId="332"/>
    <cellStyle name="SAPBEXexcBad9" xfId="333"/>
    <cellStyle name="SAPBEXexcCritical4" xfId="334"/>
    <cellStyle name="SAPBEXexcCritical5" xfId="335"/>
    <cellStyle name="SAPBEXexcCritical6" xfId="336"/>
    <cellStyle name="SAPBEXexcGood1" xfId="337"/>
    <cellStyle name="SAPBEXexcGood2" xfId="338"/>
    <cellStyle name="SAPBEXexcGood3" xfId="339"/>
    <cellStyle name="SAPBEXfilterDrill" xfId="340"/>
    <cellStyle name="SAPBEXfilterItem" xfId="341"/>
    <cellStyle name="SAPBEXfilterText" xfId="342"/>
    <cellStyle name="SAPBEXformats" xfId="343"/>
    <cellStyle name="SAPBEXheaderItem" xfId="344"/>
    <cellStyle name="SAPBEXheaderText" xfId="345"/>
    <cellStyle name="SAPBEXresData" xfId="346"/>
    <cellStyle name="SAPBEXresDataEmph" xfId="347"/>
    <cellStyle name="SAPBEXresItem" xfId="348"/>
    <cellStyle name="SAPBEXstdData" xfId="349"/>
    <cellStyle name="SAPBEXstdDataEmph" xfId="350"/>
    <cellStyle name="SAPBEXstdItem" xfId="351"/>
    <cellStyle name="SAPBEXtitle" xfId="352"/>
    <cellStyle name="SAPBEXundefined" xfId="353"/>
    <cellStyle name="Style 1" xfId="354"/>
    <cellStyle name="Style 2" xfId="355"/>
    <cellStyle name="style_1" xfId="356"/>
    <cellStyle name="subhead" xfId="357"/>
    <cellStyle name="Sub-title" xfId="358"/>
    <cellStyle name="T" xfId="359"/>
    <cellStyle name="T_Book1" xfId="360"/>
    <cellStyle name="T_DT§Z110VinhYen" xfId="361"/>
    <cellStyle name="T_moi" xfId="362"/>
    <cellStyle name="Text Indent A" xfId="363"/>
    <cellStyle name="Text Indent B" xfId="364"/>
    <cellStyle name="Text Indent C" xfId="365"/>
    <cellStyle name="th" xfId="366"/>
    <cellStyle name="þ_x001d_ð·_x000c_æþ'_x000d_ßþU_x0001_Ø_x0005_ü_x0014__x0007__x0001__x0001_" xfId="367"/>
    <cellStyle name="þ_x001d_ðÇ%Uý—&amp;Hý9_x0008_Ÿ s_x000a__x0007__x0001__x0001_" xfId="368"/>
    <cellStyle name="Tiêu đề" xfId="369"/>
    <cellStyle name="Tính toán" xfId="370"/>
    <cellStyle name="Title 2" xfId="371"/>
    <cellStyle name="Tổng" xfId="372"/>
    <cellStyle name="Tốt" xfId="373"/>
    <cellStyle name="Total 2" xfId="374"/>
    <cellStyle name="Trung tính" xfId="375"/>
    <cellStyle name="Unit-Qty" xfId="376"/>
    <cellStyle name="Văn bản Cảnh báo" xfId="377"/>
    <cellStyle name="Văn bản Giải thích" xfId="378"/>
    <cellStyle name="viet" xfId="379"/>
    <cellStyle name="viet2" xfId="380"/>
    <cellStyle name="vnhead1" xfId="381"/>
    <cellStyle name="vnhead2" xfId="382"/>
    <cellStyle name="vntxt1" xfId="383"/>
    <cellStyle name="vntxt2" xfId="384"/>
    <cellStyle name="Währung [0]_UXO VII" xfId="385"/>
    <cellStyle name="Währung_UXO VII" xfId="386"/>
    <cellStyle name="Walutowy [0]_Invoices2001Slovakia" xfId="387"/>
    <cellStyle name="Walutowy_Invoices2001Slovakia" xfId="388"/>
    <cellStyle name="Warning Text 2" xfId="389"/>
    <cellStyle name="Xấu" xfId="390"/>
    <cellStyle name="xuan" xfId="391"/>
    <cellStyle name=" [0.00]_ Att. 1- Cover" xfId="392"/>
    <cellStyle name="_ Att. 1- Cover" xfId="393"/>
    <cellStyle name="?_ Att. 1- Cover" xfId="394"/>
    <cellStyle name="똿뗦먛귟 [0.00]_PRODUCT DETAIL Q1" xfId="395"/>
    <cellStyle name="똿뗦먛귟_PRODUCT DETAIL Q1" xfId="396"/>
    <cellStyle name="믅됞 [0.00]_PRODUCT DETAIL Q1" xfId="397"/>
    <cellStyle name="믅됞_PRODUCT DETAIL Q1" xfId="398"/>
    <cellStyle name="백분율_95" xfId="399"/>
    <cellStyle name="뷭?_BOOKSHIP" xfId="400"/>
    <cellStyle name="콤마 [0]_ 비목별 월별기술 " xfId="401"/>
    <cellStyle name="콤마_ 비목별 월별기술 " xfId="402"/>
    <cellStyle name="통화 [0]_1202" xfId="403"/>
    <cellStyle name="통화_1202" xfId="404"/>
    <cellStyle name="표준_(정보부문)월별인원계획" xfId="405"/>
    <cellStyle name="一般_00Q3902REV.1" xfId="406"/>
    <cellStyle name="千分位[0]_00Q3902REV.1" xfId="407"/>
    <cellStyle name="千分位_00Q3902REV.1" xfId="408"/>
    <cellStyle name="標準_#265_Rebates and Pricing" xfId="409"/>
    <cellStyle name="貨幣 [0]_00Q3902REV.1" xfId="410"/>
    <cellStyle name="貨幣[0]_BRE" xfId="411"/>
    <cellStyle name="貨幣_00Q3902REV.1" xfId="4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38098</xdr:colOff>
      <xdr:row>9</xdr:row>
      <xdr:rowOff>47625</xdr:rowOff>
    </xdr:from>
    <xdr:to>
      <xdr:col>3</xdr:col>
      <xdr:colOff>333373</xdr:colOff>
      <xdr:row>9</xdr:row>
      <xdr:rowOff>154781</xdr:rowOff>
    </xdr:to>
    <xdr:sp macro="" textlink="">
      <xdr:nvSpPr>
        <xdr:cNvPr id="2" name="Down Arrow 1"/>
        <xdr:cNvSpPr/>
      </xdr:nvSpPr>
      <xdr:spPr>
        <a:xfrm rot="10800000">
          <a:off x="1859278" y="1922145"/>
          <a:ext cx="29527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38100</xdr:colOff>
      <xdr:row>12</xdr:row>
      <xdr:rowOff>47625</xdr:rowOff>
    </xdr:from>
    <xdr:to>
      <xdr:col>3</xdr:col>
      <xdr:colOff>333375</xdr:colOff>
      <xdr:row>12</xdr:row>
      <xdr:rowOff>142875</xdr:rowOff>
    </xdr:to>
    <xdr:sp macro="" textlink="">
      <xdr:nvSpPr>
        <xdr:cNvPr id="3" name="Down Arrow 2"/>
        <xdr:cNvSpPr/>
      </xdr:nvSpPr>
      <xdr:spPr>
        <a:xfrm rot="10800000">
          <a:off x="1859280" y="3126105"/>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19050</xdr:colOff>
      <xdr:row>15</xdr:row>
      <xdr:rowOff>38100</xdr:rowOff>
    </xdr:from>
    <xdr:to>
      <xdr:col>3</xdr:col>
      <xdr:colOff>314325</xdr:colOff>
      <xdr:row>15</xdr:row>
      <xdr:rowOff>133350</xdr:rowOff>
    </xdr:to>
    <xdr:sp macro="" textlink="">
      <xdr:nvSpPr>
        <xdr:cNvPr id="4" name="Down Arrow 3"/>
        <xdr:cNvSpPr/>
      </xdr:nvSpPr>
      <xdr:spPr>
        <a:xfrm rot="10800000">
          <a:off x="1840230" y="4305300"/>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11</xdr:col>
      <xdr:colOff>707495</xdr:colOff>
      <xdr:row>3</xdr:row>
      <xdr:rowOff>10583</xdr:rowOff>
    </xdr:from>
    <xdr:to>
      <xdr:col>12</xdr:col>
      <xdr:colOff>272520</xdr:colOff>
      <xdr:row>3</xdr:row>
      <xdr:rowOff>117739</xdr:rowOff>
    </xdr:to>
    <xdr:sp macro="" textlink="">
      <xdr:nvSpPr>
        <xdr:cNvPr id="5" name="Down Arrow 4"/>
        <xdr:cNvSpPr/>
      </xdr:nvSpPr>
      <xdr:spPr>
        <a:xfrm rot="10800000">
          <a:off x="6757775" y="696383"/>
          <a:ext cx="27368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107950</xdr:colOff>
      <xdr:row>14</xdr:row>
      <xdr:rowOff>190500</xdr:rowOff>
    </xdr:from>
    <xdr:to>
      <xdr:col>7</xdr:col>
      <xdr:colOff>304800</xdr:colOff>
      <xdr:row>14</xdr:row>
      <xdr:rowOff>190500</xdr:rowOff>
    </xdr:to>
    <xdr:cxnSp macro="">
      <xdr:nvCxnSpPr>
        <xdr:cNvPr id="6" name="Straight Arrow Connector 5"/>
        <xdr:cNvCxnSpPr/>
      </xdr:nvCxnSpPr>
      <xdr:spPr>
        <a:xfrm>
          <a:off x="4237990" y="3665220"/>
          <a:ext cx="196850" cy="0"/>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34636</xdr:colOff>
      <xdr:row>5</xdr:row>
      <xdr:rowOff>41564</xdr:rowOff>
    </xdr:from>
    <xdr:to>
      <xdr:col>10</xdr:col>
      <xdr:colOff>277091</xdr:colOff>
      <xdr:row>5</xdr:row>
      <xdr:rowOff>41564</xdr:rowOff>
    </xdr:to>
    <xdr:cxnSp macro="">
      <xdr:nvCxnSpPr>
        <xdr:cNvPr id="8" name="Straight Arrow Connector 7"/>
        <xdr:cNvCxnSpPr/>
      </xdr:nvCxnSpPr>
      <xdr:spPr>
        <a:xfrm>
          <a:off x="5825836" y="1136073"/>
          <a:ext cx="2424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20782</xdr:colOff>
      <xdr:row>7</xdr:row>
      <xdr:rowOff>117764</xdr:rowOff>
    </xdr:from>
    <xdr:to>
      <xdr:col>11</xdr:col>
      <xdr:colOff>526472</xdr:colOff>
      <xdr:row>7</xdr:row>
      <xdr:rowOff>117764</xdr:rowOff>
    </xdr:to>
    <xdr:cxnSp macro="">
      <xdr:nvCxnSpPr>
        <xdr:cNvPr id="10" name="Straight Arrow Connector 9"/>
        <xdr:cNvCxnSpPr/>
      </xdr:nvCxnSpPr>
      <xdr:spPr>
        <a:xfrm>
          <a:off x="5811982" y="1614055"/>
          <a:ext cx="82434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561109</xdr:colOff>
      <xdr:row>6</xdr:row>
      <xdr:rowOff>83127</xdr:rowOff>
    </xdr:from>
    <xdr:to>
      <xdr:col>11</xdr:col>
      <xdr:colOff>561109</xdr:colOff>
      <xdr:row>7</xdr:row>
      <xdr:rowOff>96982</xdr:rowOff>
    </xdr:to>
    <xdr:cxnSp macro="">
      <xdr:nvCxnSpPr>
        <xdr:cNvPr id="12" name="Straight Arrow Connector 11"/>
        <xdr:cNvCxnSpPr/>
      </xdr:nvCxnSpPr>
      <xdr:spPr>
        <a:xfrm flipV="1">
          <a:off x="6670964" y="1378527"/>
          <a:ext cx="0" cy="21474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131618</xdr:colOff>
      <xdr:row>8</xdr:row>
      <xdr:rowOff>41563</xdr:rowOff>
    </xdr:from>
    <xdr:to>
      <xdr:col>12</xdr:col>
      <xdr:colOff>131618</xdr:colOff>
      <xdr:row>10</xdr:row>
      <xdr:rowOff>0</xdr:rowOff>
    </xdr:to>
    <xdr:cxnSp macro="">
      <xdr:nvCxnSpPr>
        <xdr:cNvPr id="14" name="Straight Arrow Connector 13"/>
        <xdr:cNvCxnSpPr/>
      </xdr:nvCxnSpPr>
      <xdr:spPr>
        <a:xfrm flipV="1">
          <a:off x="6906491" y="1738745"/>
          <a:ext cx="0" cy="36021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41564</xdr:colOff>
      <xdr:row>8</xdr:row>
      <xdr:rowOff>48493</xdr:rowOff>
    </xdr:from>
    <xdr:to>
      <xdr:col>12</xdr:col>
      <xdr:colOff>138545</xdr:colOff>
      <xdr:row>8</xdr:row>
      <xdr:rowOff>48493</xdr:rowOff>
    </xdr:to>
    <xdr:cxnSp macro="">
      <xdr:nvCxnSpPr>
        <xdr:cNvPr id="16" name="Straight Arrow Connector 15"/>
        <xdr:cNvCxnSpPr/>
      </xdr:nvCxnSpPr>
      <xdr:spPr>
        <a:xfrm flipH="1">
          <a:off x="5832764" y="1745675"/>
          <a:ext cx="108065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547254</xdr:colOff>
      <xdr:row>9</xdr:row>
      <xdr:rowOff>41563</xdr:rowOff>
    </xdr:from>
    <xdr:to>
      <xdr:col>8</xdr:col>
      <xdr:colOff>547254</xdr:colOff>
      <xdr:row>9</xdr:row>
      <xdr:rowOff>166254</xdr:rowOff>
    </xdr:to>
    <xdr:cxnSp macro="">
      <xdr:nvCxnSpPr>
        <xdr:cNvPr id="18" name="Straight Arrow Connector 17"/>
        <xdr:cNvCxnSpPr/>
      </xdr:nvCxnSpPr>
      <xdr:spPr>
        <a:xfrm flipV="1">
          <a:off x="5008418" y="1939636"/>
          <a:ext cx="0" cy="1246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20782</xdr:colOff>
      <xdr:row>10</xdr:row>
      <xdr:rowOff>193963</xdr:rowOff>
    </xdr:from>
    <xdr:to>
      <xdr:col>7</xdr:col>
      <xdr:colOff>290946</xdr:colOff>
      <xdr:row>10</xdr:row>
      <xdr:rowOff>193963</xdr:rowOff>
    </xdr:to>
    <xdr:cxnSp macro="">
      <xdr:nvCxnSpPr>
        <xdr:cNvPr id="20" name="Straight Arrow Connector 19"/>
        <xdr:cNvCxnSpPr/>
      </xdr:nvCxnSpPr>
      <xdr:spPr>
        <a:xfrm>
          <a:off x="4163291" y="2292927"/>
          <a:ext cx="27016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159327</xdr:colOff>
      <xdr:row>5</xdr:row>
      <xdr:rowOff>13855</xdr:rowOff>
    </xdr:from>
    <xdr:to>
      <xdr:col>4</xdr:col>
      <xdr:colOff>159327</xdr:colOff>
      <xdr:row>14</xdr:row>
      <xdr:rowOff>20782</xdr:rowOff>
    </xdr:to>
    <xdr:cxnSp macro="">
      <xdr:nvCxnSpPr>
        <xdr:cNvPr id="22" name="Straight Arrow Connector 21"/>
        <xdr:cNvCxnSpPr/>
      </xdr:nvCxnSpPr>
      <xdr:spPr>
        <a:xfrm>
          <a:off x="2653145" y="1108364"/>
          <a:ext cx="0" cy="181494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159327</xdr:colOff>
      <xdr:row>5</xdr:row>
      <xdr:rowOff>27709</xdr:rowOff>
    </xdr:from>
    <xdr:to>
      <xdr:col>4</xdr:col>
      <xdr:colOff>249382</xdr:colOff>
      <xdr:row>5</xdr:row>
      <xdr:rowOff>27709</xdr:rowOff>
    </xdr:to>
    <xdr:cxnSp macro="">
      <xdr:nvCxnSpPr>
        <xdr:cNvPr id="24" name="Straight Arrow Connector 23"/>
        <xdr:cNvCxnSpPr/>
      </xdr:nvCxnSpPr>
      <xdr:spPr>
        <a:xfrm flipH="1">
          <a:off x="2653145" y="1122218"/>
          <a:ext cx="900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207818</xdr:colOff>
      <xdr:row>13</xdr:row>
      <xdr:rowOff>193964</xdr:rowOff>
    </xdr:from>
    <xdr:to>
      <xdr:col>4</xdr:col>
      <xdr:colOff>284018</xdr:colOff>
      <xdr:row>13</xdr:row>
      <xdr:rowOff>193964</xdr:rowOff>
    </xdr:to>
    <xdr:cxnSp macro="">
      <xdr:nvCxnSpPr>
        <xdr:cNvPr id="26" name="Straight Arrow Connector 25"/>
        <xdr:cNvCxnSpPr/>
      </xdr:nvCxnSpPr>
      <xdr:spPr>
        <a:xfrm>
          <a:off x="2701636" y="2895600"/>
          <a:ext cx="762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193964</xdr:colOff>
      <xdr:row>5</xdr:row>
      <xdr:rowOff>13855</xdr:rowOff>
    </xdr:from>
    <xdr:to>
      <xdr:col>7</xdr:col>
      <xdr:colOff>193964</xdr:colOff>
      <xdr:row>14</xdr:row>
      <xdr:rowOff>55418</xdr:rowOff>
    </xdr:to>
    <xdr:cxnSp macro="">
      <xdr:nvCxnSpPr>
        <xdr:cNvPr id="28" name="Straight Arrow Connector 27"/>
        <xdr:cNvCxnSpPr/>
      </xdr:nvCxnSpPr>
      <xdr:spPr>
        <a:xfrm flipV="1">
          <a:off x="4336473" y="1108364"/>
          <a:ext cx="0" cy="18495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193964</xdr:colOff>
      <xdr:row>5</xdr:row>
      <xdr:rowOff>20782</xdr:rowOff>
    </xdr:from>
    <xdr:to>
      <xdr:col>7</xdr:col>
      <xdr:colOff>284018</xdr:colOff>
      <xdr:row>5</xdr:row>
      <xdr:rowOff>20782</xdr:rowOff>
    </xdr:to>
    <xdr:cxnSp macro="">
      <xdr:nvCxnSpPr>
        <xdr:cNvPr id="30" name="Straight Arrow Connector 29"/>
        <xdr:cNvCxnSpPr/>
      </xdr:nvCxnSpPr>
      <xdr:spPr>
        <a:xfrm>
          <a:off x="4336473" y="1115291"/>
          <a:ext cx="9005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193964</xdr:colOff>
      <xdr:row>14</xdr:row>
      <xdr:rowOff>34637</xdr:rowOff>
    </xdr:from>
    <xdr:to>
      <xdr:col>7</xdr:col>
      <xdr:colOff>290946</xdr:colOff>
      <xdr:row>14</xdr:row>
      <xdr:rowOff>34637</xdr:rowOff>
    </xdr:to>
    <xdr:cxnSp macro="">
      <xdr:nvCxnSpPr>
        <xdr:cNvPr id="32" name="Straight Arrow Connector 31"/>
        <xdr:cNvCxnSpPr/>
      </xdr:nvCxnSpPr>
      <xdr:spPr>
        <a:xfrm flipH="1">
          <a:off x="4336473" y="2937164"/>
          <a:ext cx="9698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187036</xdr:colOff>
      <xdr:row>14</xdr:row>
      <xdr:rowOff>20782</xdr:rowOff>
    </xdr:from>
    <xdr:to>
      <xdr:col>10</xdr:col>
      <xdr:colOff>277091</xdr:colOff>
      <xdr:row>14</xdr:row>
      <xdr:rowOff>20782</xdr:rowOff>
    </xdr:to>
    <xdr:cxnSp macro="">
      <xdr:nvCxnSpPr>
        <xdr:cNvPr id="34" name="Straight Arrow Connector 33"/>
        <xdr:cNvCxnSpPr/>
      </xdr:nvCxnSpPr>
      <xdr:spPr>
        <a:xfrm flipH="1">
          <a:off x="5978236" y="2923309"/>
          <a:ext cx="900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187036</xdr:colOff>
      <xdr:row>8</xdr:row>
      <xdr:rowOff>173182</xdr:rowOff>
    </xdr:from>
    <xdr:to>
      <xdr:col>10</xdr:col>
      <xdr:colOff>187036</xdr:colOff>
      <xdr:row>14</xdr:row>
      <xdr:rowOff>0</xdr:rowOff>
    </xdr:to>
    <xdr:cxnSp macro="">
      <xdr:nvCxnSpPr>
        <xdr:cNvPr id="36" name="Straight Arrow Connector 35"/>
        <xdr:cNvCxnSpPr/>
      </xdr:nvCxnSpPr>
      <xdr:spPr>
        <a:xfrm flipV="1">
          <a:off x="5978236" y="1870364"/>
          <a:ext cx="0" cy="10321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6927</xdr:colOff>
      <xdr:row>8</xdr:row>
      <xdr:rowOff>159327</xdr:rowOff>
    </xdr:from>
    <xdr:to>
      <xdr:col>10</xdr:col>
      <xdr:colOff>166255</xdr:colOff>
      <xdr:row>8</xdr:row>
      <xdr:rowOff>159327</xdr:rowOff>
    </xdr:to>
    <xdr:cxnSp macro="">
      <xdr:nvCxnSpPr>
        <xdr:cNvPr id="39" name="Straight Arrow Connector 38"/>
        <xdr:cNvCxnSpPr/>
      </xdr:nvCxnSpPr>
      <xdr:spPr>
        <a:xfrm flipH="1">
          <a:off x="5798127" y="1856509"/>
          <a:ext cx="15932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110836</xdr:colOff>
      <xdr:row>15</xdr:row>
      <xdr:rowOff>34637</xdr:rowOff>
    </xdr:from>
    <xdr:to>
      <xdr:col>6</xdr:col>
      <xdr:colOff>110836</xdr:colOff>
      <xdr:row>15</xdr:row>
      <xdr:rowOff>180109</xdr:rowOff>
    </xdr:to>
    <xdr:cxnSp macro="">
      <xdr:nvCxnSpPr>
        <xdr:cNvPr id="41" name="Straight Arrow Connector 40"/>
        <xdr:cNvCxnSpPr/>
      </xdr:nvCxnSpPr>
      <xdr:spPr>
        <a:xfrm flipV="1">
          <a:off x="3588327" y="3138055"/>
          <a:ext cx="0" cy="14547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568036</xdr:colOff>
      <xdr:row>3</xdr:row>
      <xdr:rowOff>90055</xdr:rowOff>
    </xdr:from>
    <xdr:to>
      <xdr:col>3</xdr:col>
      <xdr:colOff>568036</xdr:colOff>
      <xdr:row>12</xdr:row>
      <xdr:rowOff>159328</xdr:rowOff>
    </xdr:to>
    <xdr:cxnSp macro="">
      <xdr:nvCxnSpPr>
        <xdr:cNvPr id="43" name="Straight Arrow Connector 42"/>
        <xdr:cNvCxnSpPr/>
      </xdr:nvCxnSpPr>
      <xdr:spPr>
        <a:xfrm flipV="1">
          <a:off x="2396836" y="782782"/>
          <a:ext cx="0" cy="18772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561109</xdr:colOff>
      <xdr:row>3</xdr:row>
      <xdr:rowOff>55418</xdr:rowOff>
    </xdr:from>
    <xdr:to>
      <xdr:col>8</xdr:col>
      <xdr:colOff>443345</xdr:colOff>
      <xdr:row>3</xdr:row>
      <xdr:rowOff>55418</xdr:rowOff>
    </xdr:to>
    <xdr:cxnSp macro="">
      <xdr:nvCxnSpPr>
        <xdr:cNvPr id="45" name="Straight Arrow Connector 44"/>
        <xdr:cNvCxnSpPr/>
      </xdr:nvCxnSpPr>
      <xdr:spPr>
        <a:xfrm>
          <a:off x="2389909" y="748145"/>
          <a:ext cx="25146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3</xdr:row>
      <xdr:rowOff>83128</xdr:rowOff>
    </xdr:from>
    <xdr:to>
      <xdr:col>8</xdr:col>
      <xdr:colOff>457200</xdr:colOff>
      <xdr:row>3</xdr:row>
      <xdr:rowOff>159328</xdr:rowOff>
    </xdr:to>
    <xdr:cxnSp macro="">
      <xdr:nvCxnSpPr>
        <xdr:cNvPr id="47" name="Straight Arrow Connector 46"/>
        <xdr:cNvCxnSpPr/>
      </xdr:nvCxnSpPr>
      <xdr:spPr>
        <a:xfrm>
          <a:off x="4918364" y="775855"/>
          <a:ext cx="0" cy="762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159327</xdr:colOff>
      <xdr:row>14</xdr:row>
      <xdr:rowOff>145473</xdr:rowOff>
    </xdr:from>
    <xdr:to>
      <xdr:col>10</xdr:col>
      <xdr:colOff>159327</xdr:colOff>
      <xdr:row>16</xdr:row>
      <xdr:rowOff>180109</xdr:rowOff>
    </xdr:to>
    <xdr:cxnSp macro="">
      <xdr:nvCxnSpPr>
        <xdr:cNvPr id="49" name="Straight Arrow Connector 48"/>
        <xdr:cNvCxnSpPr/>
      </xdr:nvCxnSpPr>
      <xdr:spPr>
        <a:xfrm flipV="1">
          <a:off x="5950527" y="3048000"/>
          <a:ext cx="0" cy="43641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187036</xdr:colOff>
      <xdr:row>14</xdr:row>
      <xdr:rowOff>124691</xdr:rowOff>
    </xdr:from>
    <xdr:to>
      <xdr:col>10</xdr:col>
      <xdr:colOff>284018</xdr:colOff>
      <xdr:row>14</xdr:row>
      <xdr:rowOff>124691</xdr:rowOff>
    </xdr:to>
    <xdr:cxnSp macro="">
      <xdr:nvCxnSpPr>
        <xdr:cNvPr id="51" name="Straight Arrow Connector 50"/>
        <xdr:cNvCxnSpPr/>
      </xdr:nvCxnSpPr>
      <xdr:spPr>
        <a:xfrm>
          <a:off x="5978236" y="3027218"/>
          <a:ext cx="9698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6927</xdr:colOff>
      <xdr:row>16</xdr:row>
      <xdr:rowOff>187036</xdr:rowOff>
    </xdr:from>
    <xdr:to>
      <xdr:col>10</xdr:col>
      <xdr:colOff>138545</xdr:colOff>
      <xdr:row>16</xdr:row>
      <xdr:rowOff>187036</xdr:rowOff>
    </xdr:to>
    <xdr:cxnSp macro="">
      <xdr:nvCxnSpPr>
        <xdr:cNvPr id="53" name="Straight Arrow Connector 52"/>
        <xdr:cNvCxnSpPr/>
      </xdr:nvCxnSpPr>
      <xdr:spPr>
        <a:xfrm>
          <a:off x="5798127" y="3491345"/>
          <a:ext cx="1316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6927</xdr:colOff>
      <xdr:row>17</xdr:row>
      <xdr:rowOff>27709</xdr:rowOff>
    </xdr:from>
    <xdr:to>
      <xdr:col>7</xdr:col>
      <xdr:colOff>277091</xdr:colOff>
      <xdr:row>17</xdr:row>
      <xdr:rowOff>27709</xdr:rowOff>
    </xdr:to>
    <xdr:cxnSp macro="">
      <xdr:nvCxnSpPr>
        <xdr:cNvPr id="55" name="Straight Arrow Connector 54"/>
        <xdr:cNvCxnSpPr/>
      </xdr:nvCxnSpPr>
      <xdr:spPr>
        <a:xfrm>
          <a:off x="4149436" y="3532909"/>
          <a:ext cx="27016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38098</xdr:colOff>
      <xdr:row>7</xdr:row>
      <xdr:rowOff>47625</xdr:rowOff>
    </xdr:from>
    <xdr:to>
      <xdr:col>3</xdr:col>
      <xdr:colOff>333373</xdr:colOff>
      <xdr:row>7</xdr:row>
      <xdr:rowOff>154781</xdr:rowOff>
    </xdr:to>
    <xdr:sp macro="" textlink="">
      <xdr:nvSpPr>
        <xdr:cNvPr id="2" name="Down Arrow 1"/>
        <xdr:cNvSpPr/>
      </xdr:nvSpPr>
      <xdr:spPr>
        <a:xfrm rot="10800000">
          <a:off x="1859278" y="1922145"/>
          <a:ext cx="29527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38100</xdr:colOff>
      <xdr:row>10</xdr:row>
      <xdr:rowOff>47625</xdr:rowOff>
    </xdr:from>
    <xdr:to>
      <xdr:col>3</xdr:col>
      <xdr:colOff>333375</xdr:colOff>
      <xdr:row>10</xdr:row>
      <xdr:rowOff>142875</xdr:rowOff>
    </xdr:to>
    <xdr:sp macro="" textlink="">
      <xdr:nvSpPr>
        <xdr:cNvPr id="3" name="Down Arrow 2"/>
        <xdr:cNvSpPr/>
      </xdr:nvSpPr>
      <xdr:spPr>
        <a:xfrm rot="10800000">
          <a:off x="1859280" y="3126105"/>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19050</xdr:colOff>
      <xdr:row>17</xdr:row>
      <xdr:rowOff>38100</xdr:rowOff>
    </xdr:from>
    <xdr:to>
      <xdr:col>3</xdr:col>
      <xdr:colOff>314325</xdr:colOff>
      <xdr:row>17</xdr:row>
      <xdr:rowOff>133350</xdr:rowOff>
    </xdr:to>
    <xdr:sp macro="" textlink="">
      <xdr:nvSpPr>
        <xdr:cNvPr id="4" name="Down Arrow 3"/>
        <xdr:cNvSpPr/>
      </xdr:nvSpPr>
      <xdr:spPr>
        <a:xfrm rot="10800000">
          <a:off x="1840230" y="4701540"/>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11</xdr:col>
      <xdr:colOff>707495</xdr:colOff>
      <xdr:row>3</xdr:row>
      <xdr:rowOff>10583</xdr:rowOff>
    </xdr:from>
    <xdr:to>
      <xdr:col>12</xdr:col>
      <xdr:colOff>272520</xdr:colOff>
      <xdr:row>3</xdr:row>
      <xdr:rowOff>117739</xdr:rowOff>
    </xdr:to>
    <xdr:sp macro="" textlink="">
      <xdr:nvSpPr>
        <xdr:cNvPr id="5" name="Down Arrow 4"/>
        <xdr:cNvSpPr/>
      </xdr:nvSpPr>
      <xdr:spPr>
        <a:xfrm rot="10800000">
          <a:off x="6757775" y="696383"/>
          <a:ext cx="27368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107950</xdr:colOff>
      <xdr:row>12</xdr:row>
      <xdr:rowOff>190500</xdr:rowOff>
    </xdr:from>
    <xdr:to>
      <xdr:col>7</xdr:col>
      <xdr:colOff>304800</xdr:colOff>
      <xdr:row>12</xdr:row>
      <xdr:rowOff>190500</xdr:rowOff>
    </xdr:to>
    <xdr:cxnSp macro="">
      <xdr:nvCxnSpPr>
        <xdr:cNvPr id="30" name="Straight Arrow Connector 29"/>
        <xdr:cNvCxnSpPr/>
      </xdr:nvCxnSpPr>
      <xdr:spPr>
        <a:xfrm>
          <a:off x="4237990" y="3665220"/>
          <a:ext cx="196850" cy="0"/>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512617</xdr:colOff>
      <xdr:row>7</xdr:row>
      <xdr:rowOff>0</xdr:rowOff>
    </xdr:from>
    <xdr:to>
      <xdr:col>18</xdr:col>
      <xdr:colOff>339436</xdr:colOff>
      <xdr:row>16</xdr:row>
      <xdr:rowOff>159327</xdr:rowOff>
    </xdr:to>
    <xdr:sp macro="" textlink="">
      <xdr:nvSpPr>
        <xdr:cNvPr id="6" name="TextBox 5"/>
        <xdr:cNvSpPr txBox="1"/>
      </xdr:nvSpPr>
      <xdr:spPr>
        <a:xfrm>
          <a:off x="7952508" y="1496291"/>
          <a:ext cx="2985655" cy="1967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Cách</a:t>
          </a:r>
          <a:r>
            <a:rPr lang="en-US" sz="1100" baseline="0"/>
            <a:t> lập bản đồ chiến lược bộ phận (hoặc SBU):</a:t>
          </a:r>
        </a:p>
        <a:p>
          <a:r>
            <a:rPr lang="en-US" sz="1100" baseline="0"/>
            <a:t>- Giữ nguyên các chiến lược được phân bổ theo đúng các viễn cảnh</a:t>
          </a:r>
        </a:p>
        <a:p>
          <a:r>
            <a:rPr lang="en-US" sz="1100" baseline="0"/>
            <a:t>- Bổ sung các chiến lược (hoặc hành động) của bộ phận nhưng theo hướng bộ phận như là 1 công ty và có 4 viễ cảnh.</a:t>
          </a:r>
        </a:p>
        <a:p>
          <a:r>
            <a:rPr lang="en-US" sz="1100" baseline="0"/>
            <a:t>- Kết nối nhân quả giữa các chiến lược</a:t>
          </a:r>
          <a:endParaRPr lang="en-US" sz="1100"/>
        </a:p>
      </xdr:txBody>
    </xdr:sp>
    <xdr:clientData/>
  </xdr:twoCellAnchor>
  <xdr:twoCellAnchor>
    <xdr:from>
      <xdr:col>7</xdr:col>
      <xdr:colOff>20782</xdr:colOff>
      <xdr:row>6</xdr:row>
      <xdr:rowOff>27709</xdr:rowOff>
    </xdr:from>
    <xdr:to>
      <xdr:col>7</xdr:col>
      <xdr:colOff>284018</xdr:colOff>
      <xdr:row>6</xdr:row>
      <xdr:rowOff>27709</xdr:rowOff>
    </xdr:to>
    <xdr:cxnSp macro="">
      <xdr:nvCxnSpPr>
        <xdr:cNvPr id="8" name="Straight Arrow Connector 7"/>
        <xdr:cNvCxnSpPr/>
      </xdr:nvCxnSpPr>
      <xdr:spPr>
        <a:xfrm>
          <a:off x="4163291" y="1122218"/>
          <a:ext cx="26323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138546</xdr:colOff>
      <xdr:row>12</xdr:row>
      <xdr:rowOff>41563</xdr:rowOff>
    </xdr:from>
    <xdr:to>
      <xdr:col>4</xdr:col>
      <xdr:colOff>138546</xdr:colOff>
      <xdr:row>18</xdr:row>
      <xdr:rowOff>173182</xdr:rowOff>
    </xdr:to>
    <xdr:cxnSp macro="">
      <xdr:nvCxnSpPr>
        <xdr:cNvPr id="10" name="Straight Arrow Connector 9"/>
        <xdr:cNvCxnSpPr/>
      </xdr:nvCxnSpPr>
      <xdr:spPr>
        <a:xfrm flipV="1">
          <a:off x="2632364" y="2957945"/>
          <a:ext cx="0" cy="113607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12</xdr:row>
      <xdr:rowOff>34636</xdr:rowOff>
    </xdr:from>
    <xdr:to>
      <xdr:col>4</xdr:col>
      <xdr:colOff>290946</xdr:colOff>
      <xdr:row>12</xdr:row>
      <xdr:rowOff>34636</xdr:rowOff>
    </xdr:to>
    <xdr:cxnSp macro="">
      <xdr:nvCxnSpPr>
        <xdr:cNvPr id="12" name="Straight Arrow Connector 11"/>
        <xdr:cNvCxnSpPr/>
      </xdr:nvCxnSpPr>
      <xdr:spPr>
        <a:xfrm>
          <a:off x="2646218" y="2951018"/>
          <a:ext cx="13854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13855</xdr:colOff>
      <xdr:row>18</xdr:row>
      <xdr:rowOff>180109</xdr:rowOff>
    </xdr:from>
    <xdr:to>
      <xdr:col>4</xdr:col>
      <xdr:colOff>96982</xdr:colOff>
      <xdr:row>18</xdr:row>
      <xdr:rowOff>180109</xdr:rowOff>
    </xdr:to>
    <xdr:cxnSp macro="">
      <xdr:nvCxnSpPr>
        <xdr:cNvPr id="14" name="Straight Arrow Connector 13"/>
        <xdr:cNvCxnSpPr/>
      </xdr:nvCxnSpPr>
      <xdr:spPr>
        <a:xfrm>
          <a:off x="2507673" y="4100945"/>
          <a:ext cx="8312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34636</xdr:colOff>
      <xdr:row>17</xdr:row>
      <xdr:rowOff>48491</xdr:rowOff>
    </xdr:from>
    <xdr:to>
      <xdr:col>6</xdr:col>
      <xdr:colOff>34636</xdr:colOff>
      <xdr:row>17</xdr:row>
      <xdr:rowOff>166255</xdr:rowOff>
    </xdr:to>
    <xdr:cxnSp macro="">
      <xdr:nvCxnSpPr>
        <xdr:cNvPr id="16" name="Straight Arrow Connector 15"/>
        <xdr:cNvCxnSpPr/>
      </xdr:nvCxnSpPr>
      <xdr:spPr>
        <a:xfrm>
          <a:off x="3512127" y="3768436"/>
          <a:ext cx="0" cy="1177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13854</xdr:colOff>
      <xdr:row>13</xdr:row>
      <xdr:rowOff>34636</xdr:rowOff>
    </xdr:from>
    <xdr:to>
      <xdr:col>6</xdr:col>
      <xdr:colOff>13854</xdr:colOff>
      <xdr:row>13</xdr:row>
      <xdr:rowOff>180109</xdr:rowOff>
    </xdr:to>
    <xdr:cxnSp macro="">
      <xdr:nvCxnSpPr>
        <xdr:cNvPr id="18" name="Straight Arrow Connector 17"/>
        <xdr:cNvCxnSpPr/>
      </xdr:nvCxnSpPr>
      <xdr:spPr>
        <a:xfrm flipV="1">
          <a:off x="3491345" y="3151909"/>
          <a:ext cx="0" cy="14547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xdr:colOff>
      <xdr:row>16</xdr:row>
      <xdr:rowOff>34636</xdr:rowOff>
    </xdr:from>
    <xdr:to>
      <xdr:col>9</xdr:col>
      <xdr:colOff>131618</xdr:colOff>
      <xdr:row>16</xdr:row>
      <xdr:rowOff>34636</xdr:rowOff>
    </xdr:to>
    <xdr:cxnSp macro="">
      <xdr:nvCxnSpPr>
        <xdr:cNvPr id="20" name="Straight Arrow Connector 19"/>
        <xdr:cNvCxnSpPr/>
      </xdr:nvCxnSpPr>
      <xdr:spPr>
        <a:xfrm>
          <a:off x="4177145" y="3553691"/>
          <a:ext cx="10806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145473</xdr:colOff>
      <xdr:row>16</xdr:row>
      <xdr:rowOff>55418</xdr:rowOff>
    </xdr:from>
    <xdr:to>
      <xdr:col>9</xdr:col>
      <xdr:colOff>145473</xdr:colOff>
      <xdr:row>17</xdr:row>
      <xdr:rowOff>166255</xdr:rowOff>
    </xdr:to>
    <xdr:cxnSp macro="">
      <xdr:nvCxnSpPr>
        <xdr:cNvPr id="22" name="Straight Arrow Connector 21"/>
        <xdr:cNvCxnSpPr/>
      </xdr:nvCxnSpPr>
      <xdr:spPr>
        <a:xfrm>
          <a:off x="5271655" y="3574473"/>
          <a:ext cx="0" cy="31172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235527</xdr:colOff>
      <xdr:row>14</xdr:row>
      <xdr:rowOff>193963</xdr:rowOff>
    </xdr:from>
    <xdr:to>
      <xdr:col>5</xdr:col>
      <xdr:colOff>13854</xdr:colOff>
      <xdr:row>14</xdr:row>
      <xdr:rowOff>193963</xdr:rowOff>
    </xdr:to>
    <xdr:cxnSp macro="">
      <xdr:nvCxnSpPr>
        <xdr:cNvPr id="24" name="Straight Arrow Connector 23"/>
        <xdr:cNvCxnSpPr/>
      </xdr:nvCxnSpPr>
      <xdr:spPr>
        <a:xfrm flipH="1">
          <a:off x="2064327" y="3512127"/>
          <a:ext cx="7620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256309</xdr:colOff>
      <xdr:row>13</xdr:row>
      <xdr:rowOff>48491</xdr:rowOff>
    </xdr:from>
    <xdr:to>
      <xdr:col>3</xdr:col>
      <xdr:colOff>256309</xdr:colOff>
      <xdr:row>14</xdr:row>
      <xdr:rowOff>145472</xdr:rowOff>
    </xdr:to>
    <xdr:cxnSp macro="">
      <xdr:nvCxnSpPr>
        <xdr:cNvPr id="26" name="Straight Arrow Connector 25"/>
        <xdr:cNvCxnSpPr/>
      </xdr:nvCxnSpPr>
      <xdr:spPr>
        <a:xfrm flipV="1">
          <a:off x="2085109" y="3165764"/>
          <a:ext cx="0" cy="29787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207818</xdr:colOff>
      <xdr:row>6</xdr:row>
      <xdr:rowOff>20782</xdr:rowOff>
    </xdr:from>
    <xdr:to>
      <xdr:col>4</xdr:col>
      <xdr:colOff>207818</xdr:colOff>
      <xdr:row>14</xdr:row>
      <xdr:rowOff>131618</xdr:rowOff>
    </xdr:to>
    <xdr:cxnSp macro="">
      <xdr:nvCxnSpPr>
        <xdr:cNvPr id="28" name="Straight Arrow Connector 27"/>
        <xdr:cNvCxnSpPr/>
      </xdr:nvCxnSpPr>
      <xdr:spPr>
        <a:xfrm flipV="1">
          <a:off x="2701636" y="1115291"/>
          <a:ext cx="0" cy="23344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221673</xdr:colOff>
      <xdr:row>6</xdr:row>
      <xdr:rowOff>41564</xdr:rowOff>
    </xdr:from>
    <xdr:to>
      <xdr:col>4</xdr:col>
      <xdr:colOff>290946</xdr:colOff>
      <xdr:row>6</xdr:row>
      <xdr:rowOff>41564</xdr:rowOff>
    </xdr:to>
    <xdr:cxnSp macro="">
      <xdr:nvCxnSpPr>
        <xdr:cNvPr id="31" name="Straight Arrow Connector 30"/>
        <xdr:cNvCxnSpPr/>
      </xdr:nvCxnSpPr>
      <xdr:spPr>
        <a:xfrm>
          <a:off x="2715491" y="1136073"/>
          <a:ext cx="6927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200891</xdr:colOff>
      <xdr:row>14</xdr:row>
      <xdr:rowOff>110836</xdr:rowOff>
    </xdr:from>
    <xdr:to>
      <xdr:col>4</xdr:col>
      <xdr:colOff>270164</xdr:colOff>
      <xdr:row>14</xdr:row>
      <xdr:rowOff>110836</xdr:rowOff>
    </xdr:to>
    <xdr:cxnSp macro="">
      <xdr:nvCxnSpPr>
        <xdr:cNvPr id="33" name="Straight Arrow Connector 32"/>
        <xdr:cNvCxnSpPr/>
      </xdr:nvCxnSpPr>
      <xdr:spPr>
        <a:xfrm flipH="1">
          <a:off x="2694709" y="3429000"/>
          <a:ext cx="6927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83128</xdr:rowOff>
    </xdr:from>
    <xdr:to>
      <xdr:col>4</xdr:col>
      <xdr:colOff>221673</xdr:colOff>
      <xdr:row>19</xdr:row>
      <xdr:rowOff>83128</xdr:rowOff>
    </xdr:to>
    <xdr:cxnSp macro="">
      <xdr:nvCxnSpPr>
        <xdr:cNvPr id="35" name="Straight Arrow Connector 34"/>
        <xdr:cNvCxnSpPr/>
      </xdr:nvCxnSpPr>
      <xdr:spPr>
        <a:xfrm>
          <a:off x="2493818" y="4204855"/>
          <a:ext cx="22167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221674</xdr:colOff>
      <xdr:row>16</xdr:row>
      <xdr:rowOff>117763</xdr:rowOff>
    </xdr:from>
    <xdr:to>
      <xdr:col>4</xdr:col>
      <xdr:colOff>221674</xdr:colOff>
      <xdr:row>19</xdr:row>
      <xdr:rowOff>83128</xdr:rowOff>
    </xdr:to>
    <xdr:cxnSp macro="">
      <xdr:nvCxnSpPr>
        <xdr:cNvPr id="37" name="Straight Arrow Connector 36"/>
        <xdr:cNvCxnSpPr/>
      </xdr:nvCxnSpPr>
      <xdr:spPr>
        <a:xfrm flipV="1">
          <a:off x="2715492" y="3636818"/>
          <a:ext cx="0" cy="56803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214746</xdr:colOff>
      <xdr:row>16</xdr:row>
      <xdr:rowOff>131618</xdr:rowOff>
    </xdr:from>
    <xdr:to>
      <xdr:col>5</xdr:col>
      <xdr:colOff>6927</xdr:colOff>
      <xdr:row>16</xdr:row>
      <xdr:rowOff>131618</xdr:rowOff>
    </xdr:to>
    <xdr:cxnSp macro="">
      <xdr:nvCxnSpPr>
        <xdr:cNvPr id="39" name="Straight Arrow Connector 38"/>
        <xdr:cNvCxnSpPr/>
      </xdr:nvCxnSpPr>
      <xdr:spPr>
        <a:xfrm>
          <a:off x="2708564" y="3650673"/>
          <a:ext cx="11083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27707</xdr:colOff>
      <xdr:row>14</xdr:row>
      <xdr:rowOff>145473</xdr:rowOff>
    </xdr:from>
    <xdr:to>
      <xdr:col>9</xdr:col>
      <xdr:colOff>90052</xdr:colOff>
      <xdr:row>14</xdr:row>
      <xdr:rowOff>145473</xdr:rowOff>
    </xdr:to>
    <xdr:cxnSp macro="">
      <xdr:nvCxnSpPr>
        <xdr:cNvPr id="41" name="Straight Arrow Connector 40"/>
        <xdr:cNvCxnSpPr/>
      </xdr:nvCxnSpPr>
      <xdr:spPr>
        <a:xfrm>
          <a:off x="4170216" y="3463637"/>
          <a:ext cx="10460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103909</xdr:colOff>
      <xdr:row>13</xdr:row>
      <xdr:rowOff>55418</xdr:rowOff>
    </xdr:from>
    <xdr:to>
      <xdr:col>9</xdr:col>
      <xdr:colOff>103909</xdr:colOff>
      <xdr:row>14</xdr:row>
      <xdr:rowOff>110836</xdr:rowOff>
    </xdr:to>
    <xdr:cxnSp macro="">
      <xdr:nvCxnSpPr>
        <xdr:cNvPr id="43" name="Straight Arrow Connector 42"/>
        <xdr:cNvCxnSpPr/>
      </xdr:nvCxnSpPr>
      <xdr:spPr>
        <a:xfrm flipV="1">
          <a:off x="5230091" y="3172691"/>
          <a:ext cx="0" cy="25630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110836</xdr:colOff>
      <xdr:row>9</xdr:row>
      <xdr:rowOff>103909</xdr:rowOff>
    </xdr:from>
    <xdr:to>
      <xdr:col>7</xdr:col>
      <xdr:colOff>110836</xdr:colOff>
      <xdr:row>18</xdr:row>
      <xdr:rowOff>173182</xdr:rowOff>
    </xdr:to>
    <xdr:cxnSp macro="">
      <xdr:nvCxnSpPr>
        <xdr:cNvPr id="45" name="Straight Arrow Connector 44"/>
        <xdr:cNvCxnSpPr/>
      </xdr:nvCxnSpPr>
      <xdr:spPr>
        <a:xfrm flipV="1">
          <a:off x="4253345" y="1801091"/>
          <a:ext cx="0" cy="229292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658091</xdr:colOff>
      <xdr:row>9</xdr:row>
      <xdr:rowOff>76200</xdr:rowOff>
    </xdr:from>
    <xdr:to>
      <xdr:col>7</xdr:col>
      <xdr:colOff>96982</xdr:colOff>
      <xdr:row>9</xdr:row>
      <xdr:rowOff>76200</xdr:rowOff>
    </xdr:to>
    <xdr:cxnSp macro="">
      <xdr:nvCxnSpPr>
        <xdr:cNvPr id="47" name="Straight Arrow Connector 46"/>
        <xdr:cNvCxnSpPr/>
      </xdr:nvCxnSpPr>
      <xdr:spPr>
        <a:xfrm flipH="1">
          <a:off x="4135582" y="1773382"/>
          <a:ext cx="10390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xdr:colOff>
      <xdr:row>18</xdr:row>
      <xdr:rowOff>187037</xdr:rowOff>
    </xdr:from>
    <xdr:to>
      <xdr:col>7</xdr:col>
      <xdr:colOff>124691</xdr:colOff>
      <xdr:row>18</xdr:row>
      <xdr:rowOff>187037</xdr:rowOff>
    </xdr:to>
    <xdr:cxnSp macro="">
      <xdr:nvCxnSpPr>
        <xdr:cNvPr id="49" name="Straight Arrow Connector 48"/>
        <xdr:cNvCxnSpPr/>
      </xdr:nvCxnSpPr>
      <xdr:spPr>
        <a:xfrm>
          <a:off x="4177145" y="4107873"/>
          <a:ext cx="900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651164</xdr:colOff>
      <xdr:row>19</xdr:row>
      <xdr:rowOff>83128</xdr:rowOff>
    </xdr:from>
    <xdr:to>
      <xdr:col>7</xdr:col>
      <xdr:colOff>207818</xdr:colOff>
      <xdr:row>19</xdr:row>
      <xdr:rowOff>83128</xdr:rowOff>
    </xdr:to>
    <xdr:cxnSp macro="">
      <xdr:nvCxnSpPr>
        <xdr:cNvPr id="51" name="Straight Arrow Connector 50"/>
        <xdr:cNvCxnSpPr/>
      </xdr:nvCxnSpPr>
      <xdr:spPr>
        <a:xfrm>
          <a:off x="4128655" y="4204855"/>
          <a:ext cx="22167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180109</xdr:colOff>
      <xdr:row>8</xdr:row>
      <xdr:rowOff>159327</xdr:rowOff>
    </xdr:from>
    <xdr:to>
      <xdr:col>7</xdr:col>
      <xdr:colOff>180109</xdr:colOff>
      <xdr:row>19</xdr:row>
      <xdr:rowOff>69273</xdr:rowOff>
    </xdr:to>
    <xdr:cxnSp macro="">
      <xdr:nvCxnSpPr>
        <xdr:cNvPr id="53" name="Straight Arrow Connector 52"/>
        <xdr:cNvCxnSpPr/>
      </xdr:nvCxnSpPr>
      <xdr:spPr>
        <a:xfrm flipV="1">
          <a:off x="4322618" y="1655618"/>
          <a:ext cx="0" cy="25353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180109</xdr:colOff>
      <xdr:row>8</xdr:row>
      <xdr:rowOff>152400</xdr:rowOff>
    </xdr:from>
    <xdr:to>
      <xdr:col>8</xdr:col>
      <xdr:colOff>0</xdr:colOff>
      <xdr:row>8</xdr:row>
      <xdr:rowOff>152400</xdr:rowOff>
    </xdr:to>
    <xdr:cxnSp macro="">
      <xdr:nvCxnSpPr>
        <xdr:cNvPr id="55" name="Straight Arrow Connector 54"/>
        <xdr:cNvCxnSpPr/>
      </xdr:nvCxnSpPr>
      <xdr:spPr>
        <a:xfrm>
          <a:off x="4322618" y="1648691"/>
          <a:ext cx="13854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19</xdr:row>
      <xdr:rowOff>173182</xdr:rowOff>
    </xdr:from>
    <xdr:to>
      <xdr:col>5</xdr:col>
      <xdr:colOff>6927</xdr:colOff>
      <xdr:row>19</xdr:row>
      <xdr:rowOff>173182</xdr:rowOff>
    </xdr:to>
    <xdr:cxnSp macro="">
      <xdr:nvCxnSpPr>
        <xdr:cNvPr id="57" name="Straight Arrow Connector 56"/>
        <xdr:cNvCxnSpPr/>
      </xdr:nvCxnSpPr>
      <xdr:spPr>
        <a:xfrm>
          <a:off x="2500745" y="4294909"/>
          <a:ext cx="3186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38098</xdr:colOff>
      <xdr:row>8</xdr:row>
      <xdr:rowOff>47625</xdr:rowOff>
    </xdr:from>
    <xdr:to>
      <xdr:col>3</xdr:col>
      <xdr:colOff>333373</xdr:colOff>
      <xdr:row>8</xdr:row>
      <xdr:rowOff>154781</xdr:rowOff>
    </xdr:to>
    <xdr:sp macro="" textlink="">
      <xdr:nvSpPr>
        <xdr:cNvPr id="2" name="Down Arrow 1"/>
        <xdr:cNvSpPr/>
      </xdr:nvSpPr>
      <xdr:spPr>
        <a:xfrm rot="10800000">
          <a:off x="1859278" y="1922145"/>
          <a:ext cx="29527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38100</xdr:colOff>
      <xdr:row>12</xdr:row>
      <xdr:rowOff>47625</xdr:rowOff>
    </xdr:from>
    <xdr:to>
      <xdr:col>3</xdr:col>
      <xdr:colOff>333375</xdr:colOff>
      <xdr:row>12</xdr:row>
      <xdr:rowOff>142875</xdr:rowOff>
    </xdr:to>
    <xdr:sp macro="" textlink="">
      <xdr:nvSpPr>
        <xdr:cNvPr id="3" name="Down Arrow 2"/>
        <xdr:cNvSpPr/>
      </xdr:nvSpPr>
      <xdr:spPr>
        <a:xfrm rot="10800000">
          <a:off x="1859280" y="3126105"/>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19050</xdr:colOff>
      <xdr:row>23</xdr:row>
      <xdr:rowOff>38100</xdr:rowOff>
    </xdr:from>
    <xdr:to>
      <xdr:col>3</xdr:col>
      <xdr:colOff>314325</xdr:colOff>
      <xdr:row>23</xdr:row>
      <xdr:rowOff>133350</xdr:rowOff>
    </xdr:to>
    <xdr:sp macro="" textlink="">
      <xdr:nvSpPr>
        <xdr:cNvPr id="4" name="Down Arrow 3"/>
        <xdr:cNvSpPr/>
      </xdr:nvSpPr>
      <xdr:spPr>
        <a:xfrm rot="10800000">
          <a:off x="1840230" y="4305300"/>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11</xdr:col>
      <xdr:colOff>707495</xdr:colOff>
      <xdr:row>3</xdr:row>
      <xdr:rowOff>10583</xdr:rowOff>
    </xdr:from>
    <xdr:to>
      <xdr:col>12</xdr:col>
      <xdr:colOff>272520</xdr:colOff>
      <xdr:row>3</xdr:row>
      <xdr:rowOff>117739</xdr:rowOff>
    </xdr:to>
    <xdr:sp macro="" textlink="">
      <xdr:nvSpPr>
        <xdr:cNvPr id="5" name="Down Arrow 4"/>
        <xdr:cNvSpPr/>
      </xdr:nvSpPr>
      <xdr:spPr>
        <a:xfrm rot="10800000">
          <a:off x="6757775" y="696383"/>
          <a:ext cx="27368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107950</xdr:colOff>
      <xdr:row>17</xdr:row>
      <xdr:rowOff>190500</xdr:rowOff>
    </xdr:from>
    <xdr:to>
      <xdr:col>7</xdr:col>
      <xdr:colOff>304800</xdr:colOff>
      <xdr:row>17</xdr:row>
      <xdr:rowOff>190500</xdr:rowOff>
    </xdr:to>
    <xdr:cxnSp macro="">
      <xdr:nvCxnSpPr>
        <xdr:cNvPr id="6" name="Straight Arrow Connector 5"/>
        <xdr:cNvCxnSpPr/>
      </xdr:nvCxnSpPr>
      <xdr:spPr>
        <a:xfrm>
          <a:off x="4237990" y="3665220"/>
          <a:ext cx="196850" cy="0"/>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464127</xdr:colOff>
      <xdr:row>12</xdr:row>
      <xdr:rowOff>55419</xdr:rowOff>
    </xdr:from>
    <xdr:to>
      <xdr:col>8</xdr:col>
      <xdr:colOff>429491</xdr:colOff>
      <xdr:row>12</xdr:row>
      <xdr:rowOff>55419</xdr:rowOff>
    </xdr:to>
    <xdr:cxnSp macro="">
      <xdr:nvCxnSpPr>
        <xdr:cNvPr id="8" name="Straight Arrow Connector 7"/>
        <xdr:cNvCxnSpPr/>
      </xdr:nvCxnSpPr>
      <xdr:spPr>
        <a:xfrm>
          <a:off x="2292927" y="2355274"/>
          <a:ext cx="259772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436418</xdr:colOff>
      <xdr:row>11</xdr:row>
      <xdr:rowOff>173184</xdr:rowOff>
    </xdr:from>
    <xdr:to>
      <xdr:col>8</xdr:col>
      <xdr:colOff>436418</xdr:colOff>
      <xdr:row>12</xdr:row>
      <xdr:rowOff>13857</xdr:rowOff>
    </xdr:to>
    <xdr:cxnSp macro="">
      <xdr:nvCxnSpPr>
        <xdr:cNvPr id="10" name="Straight Arrow Connector 9"/>
        <xdr:cNvCxnSpPr/>
      </xdr:nvCxnSpPr>
      <xdr:spPr>
        <a:xfrm flipV="1">
          <a:off x="4897582" y="2272148"/>
          <a:ext cx="0" cy="415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27709</xdr:colOff>
      <xdr:row>12</xdr:row>
      <xdr:rowOff>6927</xdr:rowOff>
    </xdr:from>
    <xdr:to>
      <xdr:col>9</xdr:col>
      <xdr:colOff>27709</xdr:colOff>
      <xdr:row>12</xdr:row>
      <xdr:rowOff>180109</xdr:rowOff>
    </xdr:to>
    <xdr:cxnSp macro="">
      <xdr:nvCxnSpPr>
        <xdr:cNvPr id="12" name="Straight Arrow Connector 11"/>
        <xdr:cNvCxnSpPr/>
      </xdr:nvCxnSpPr>
      <xdr:spPr>
        <a:xfrm flipV="1">
          <a:off x="5153891" y="3525982"/>
          <a:ext cx="0" cy="1731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477982</xdr:colOff>
      <xdr:row>12</xdr:row>
      <xdr:rowOff>76200</xdr:rowOff>
    </xdr:from>
    <xdr:to>
      <xdr:col>3</xdr:col>
      <xdr:colOff>477982</xdr:colOff>
      <xdr:row>12</xdr:row>
      <xdr:rowOff>180110</xdr:rowOff>
    </xdr:to>
    <xdr:cxnSp macro="">
      <xdr:nvCxnSpPr>
        <xdr:cNvPr id="14" name="Straight Arrow Connector 13"/>
        <xdr:cNvCxnSpPr/>
      </xdr:nvCxnSpPr>
      <xdr:spPr>
        <a:xfrm flipV="1">
          <a:off x="2306782" y="2376055"/>
          <a:ext cx="0" cy="1039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422564</xdr:colOff>
      <xdr:row>23</xdr:row>
      <xdr:rowOff>96982</xdr:rowOff>
    </xdr:from>
    <xdr:to>
      <xdr:col>5</xdr:col>
      <xdr:colOff>637309</xdr:colOff>
      <xdr:row>23</xdr:row>
      <xdr:rowOff>96982</xdr:rowOff>
    </xdr:to>
    <xdr:cxnSp macro="">
      <xdr:nvCxnSpPr>
        <xdr:cNvPr id="16" name="Straight Arrow Connector 15"/>
        <xdr:cNvCxnSpPr/>
      </xdr:nvCxnSpPr>
      <xdr:spPr>
        <a:xfrm flipH="1">
          <a:off x="2251364" y="5825837"/>
          <a:ext cx="11984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415636</xdr:colOff>
      <xdr:row>23</xdr:row>
      <xdr:rowOff>13854</xdr:rowOff>
    </xdr:from>
    <xdr:to>
      <xdr:col>3</xdr:col>
      <xdr:colOff>415636</xdr:colOff>
      <xdr:row>23</xdr:row>
      <xdr:rowOff>69272</xdr:rowOff>
    </xdr:to>
    <xdr:cxnSp macro="">
      <xdr:nvCxnSpPr>
        <xdr:cNvPr id="18" name="Straight Arrow Connector 17"/>
        <xdr:cNvCxnSpPr/>
      </xdr:nvCxnSpPr>
      <xdr:spPr>
        <a:xfrm flipV="1">
          <a:off x="2244436" y="5742709"/>
          <a:ext cx="0" cy="5541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637308</xdr:colOff>
      <xdr:row>23</xdr:row>
      <xdr:rowOff>90054</xdr:rowOff>
    </xdr:from>
    <xdr:to>
      <xdr:col>5</xdr:col>
      <xdr:colOff>637308</xdr:colOff>
      <xdr:row>23</xdr:row>
      <xdr:rowOff>180108</xdr:rowOff>
    </xdr:to>
    <xdr:cxnSp macro="">
      <xdr:nvCxnSpPr>
        <xdr:cNvPr id="20" name="Straight Arrow Connector 19"/>
        <xdr:cNvCxnSpPr/>
      </xdr:nvCxnSpPr>
      <xdr:spPr>
        <a:xfrm flipV="1">
          <a:off x="3449781" y="5818909"/>
          <a:ext cx="0" cy="900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145473</xdr:colOff>
      <xdr:row>11</xdr:row>
      <xdr:rowOff>41563</xdr:rowOff>
    </xdr:from>
    <xdr:to>
      <xdr:col>7</xdr:col>
      <xdr:colOff>145473</xdr:colOff>
      <xdr:row>14</xdr:row>
      <xdr:rowOff>83130</xdr:rowOff>
    </xdr:to>
    <xdr:cxnSp macro="">
      <xdr:nvCxnSpPr>
        <xdr:cNvPr id="22" name="Straight Arrow Connector 21"/>
        <xdr:cNvCxnSpPr/>
      </xdr:nvCxnSpPr>
      <xdr:spPr>
        <a:xfrm flipV="1">
          <a:off x="4287982" y="2140527"/>
          <a:ext cx="0" cy="64423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187036</xdr:colOff>
      <xdr:row>11</xdr:row>
      <xdr:rowOff>62345</xdr:rowOff>
    </xdr:from>
    <xdr:to>
      <xdr:col>10</xdr:col>
      <xdr:colOff>187036</xdr:colOff>
      <xdr:row>14</xdr:row>
      <xdr:rowOff>83129</xdr:rowOff>
    </xdr:to>
    <xdr:cxnSp macro="">
      <xdr:nvCxnSpPr>
        <xdr:cNvPr id="26" name="Straight Arrow Connector 25"/>
        <xdr:cNvCxnSpPr/>
      </xdr:nvCxnSpPr>
      <xdr:spPr>
        <a:xfrm flipV="1">
          <a:off x="5978236" y="2362200"/>
          <a:ext cx="0" cy="62345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249381</xdr:colOff>
      <xdr:row>6</xdr:row>
      <xdr:rowOff>83127</xdr:rowOff>
    </xdr:from>
    <xdr:to>
      <xdr:col>4</xdr:col>
      <xdr:colOff>249381</xdr:colOff>
      <xdr:row>14</xdr:row>
      <xdr:rowOff>117764</xdr:rowOff>
    </xdr:to>
    <xdr:cxnSp macro="">
      <xdr:nvCxnSpPr>
        <xdr:cNvPr id="30" name="Straight Arrow Connector 29"/>
        <xdr:cNvCxnSpPr/>
      </xdr:nvCxnSpPr>
      <xdr:spPr>
        <a:xfrm flipV="1">
          <a:off x="2743199" y="1378527"/>
          <a:ext cx="0" cy="144087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180109</xdr:colOff>
      <xdr:row>11</xdr:row>
      <xdr:rowOff>27709</xdr:rowOff>
    </xdr:from>
    <xdr:to>
      <xdr:col>7</xdr:col>
      <xdr:colOff>263236</xdr:colOff>
      <xdr:row>11</xdr:row>
      <xdr:rowOff>27709</xdr:rowOff>
    </xdr:to>
    <xdr:cxnSp macro="">
      <xdr:nvCxnSpPr>
        <xdr:cNvPr id="34" name="Straight Arrow Connector 33"/>
        <xdr:cNvCxnSpPr/>
      </xdr:nvCxnSpPr>
      <xdr:spPr>
        <a:xfrm>
          <a:off x="4322618" y="2126673"/>
          <a:ext cx="8312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27709</xdr:colOff>
      <xdr:row>11</xdr:row>
      <xdr:rowOff>69272</xdr:rowOff>
    </xdr:from>
    <xdr:to>
      <xdr:col>10</xdr:col>
      <xdr:colOff>180109</xdr:colOff>
      <xdr:row>11</xdr:row>
      <xdr:rowOff>69272</xdr:rowOff>
    </xdr:to>
    <xdr:cxnSp macro="">
      <xdr:nvCxnSpPr>
        <xdr:cNvPr id="36" name="Straight Arrow Connector 35"/>
        <xdr:cNvCxnSpPr/>
      </xdr:nvCxnSpPr>
      <xdr:spPr>
        <a:xfrm flipH="1">
          <a:off x="5818909" y="2369127"/>
          <a:ext cx="1524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173182</xdr:colOff>
      <xdr:row>18</xdr:row>
      <xdr:rowOff>117764</xdr:rowOff>
    </xdr:from>
    <xdr:to>
      <xdr:col>8</xdr:col>
      <xdr:colOff>304800</xdr:colOff>
      <xdr:row>18</xdr:row>
      <xdr:rowOff>117764</xdr:rowOff>
    </xdr:to>
    <xdr:cxnSp macro="">
      <xdr:nvCxnSpPr>
        <xdr:cNvPr id="40" name="Straight Arrow Connector 39"/>
        <xdr:cNvCxnSpPr/>
      </xdr:nvCxnSpPr>
      <xdr:spPr>
        <a:xfrm flipH="1">
          <a:off x="2667000" y="3622964"/>
          <a:ext cx="209896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180109</xdr:colOff>
      <xdr:row>11</xdr:row>
      <xdr:rowOff>13854</xdr:rowOff>
    </xdr:from>
    <xdr:to>
      <xdr:col>4</xdr:col>
      <xdr:colOff>180109</xdr:colOff>
      <xdr:row>18</xdr:row>
      <xdr:rowOff>110836</xdr:rowOff>
    </xdr:to>
    <xdr:cxnSp macro="">
      <xdr:nvCxnSpPr>
        <xdr:cNvPr id="42" name="Straight Arrow Connector 41"/>
        <xdr:cNvCxnSpPr/>
      </xdr:nvCxnSpPr>
      <xdr:spPr>
        <a:xfrm flipV="1">
          <a:off x="2673927" y="2112818"/>
          <a:ext cx="0" cy="150321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637309</xdr:colOff>
      <xdr:row>11</xdr:row>
      <xdr:rowOff>41563</xdr:rowOff>
    </xdr:from>
    <xdr:to>
      <xdr:col>4</xdr:col>
      <xdr:colOff>180109</xdr:colOff>
      <xdr:row>11</xdr:row>
      <xdr:rowOff>41563</xdr:rowOff>
    </xdr:to>
    <xdr:cxnSp macro="">
      <xdr:nvCxnSpPr>
        <xdr:cNvPr id="44" name="Straight Arrow Connector 43"/>
        <xdr:cNvCxnSpPr/>
      </xdr:nvCxnSpPr>
      <xdr:spPr>
        <a:xfrm flipH="1">
          <a:off x="2466109" y="2140527"/>
          <a:ext cx="2078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311727</xdr:colOff>
      <xdr:row>18</xdr:row>
      <xdr:rowOff>131618</xdr:rowOff>
    </xdr:from>
    <xdr:to>
      <xdr:col>8</xdr:col>
      <xdr:colOff>311727</xdr:colOff>
      <xdr:row>18</xdr:row>
      <xdr:rowOff>187036</xdr:rowOff>
    </xdr:to>
    <xdr:cxnSp macro="">
      <xdr:nvCxnSpPr>
        <xdr:cNvPr id="46" name="Straight Arrow Connector 45"/>
        <xdr:cNvCxnSpPr/>
      </xdr:nvCxnSpPr>
      <xdr:spPr>
        <a:xfrm flipV="1">
          <a:off x="4772891" y="3636818"/>
          <a:ext cx="0" cy="5541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408709</xdr:colOff>
      <xdr:row>12</xdr:row>
      <xdr:rowOff>124690</xdr:rowOff>
    </xdr:from>
    <xdr:to>
      <xdr:col>9</xdr:col>
      <xdr:colOff>408709</xdr:colOff>
      <xdr:row>12</xdr:row>
      <xdr:rowOff>173181</xdr:rowOff>
    </xdr:to>
    <xdr:cxnSp macro="">
      <xdr:nvCxnSpPr>
        <xdr:cNvPr id="48" name="Straight Arrow Connector 47"/>
        <xdr:cNvCxnSpPr/>
      </xdr:nvCxnSpPr>
      <xdr:spPr>
        <a:xfrm flipV="1">
          <a:off x="5534891" y="2424545"/>
          <a:ext cx="0" cy="484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408709</xdr:colOff>
      <xdr:row>12</xdr:row>
      <xdr:rowOff>131617</xdr:rowOff>
    </xdr:from>
    <xdr:to>
      <xdr:col>9</xdr:col>
      <xdr:colOff>415636</xdr:colOff>
      <xdr:row>12</xdr:row>
      <xdr:rowOff>131617</xdr:rowOff>
    </xdr:to>
    <xdr:cxnSp macro="">
      <xdr:nvCxnSpPr>
        <xdr:cNvPr id="50" name="Straight Arrow Connector 49"/>
        <xdr:cNvCxnSpPr/>
      </xdr:nvCxnSpPr>
      <xdr:spPr>
        <a:xfrm flipH="1">
          <a:off x="1572491" y="2431472"/>
          <a:ext cx="396932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422563</xdr:colOff>
      <xdr:row>12</xdr:row>
      <xdr:rowOff>27709</xdr:rowOff>
    </xdr:from>
    <xdr:to>
      <xdr:col>2</xdr:col>
      <xdr:colOff>422563</xdr:colOff>
      <xdr:row>12</xdr:row>
      <xdr:rowOff>76200</xdr:rowOff>
    </xdr:to>
    <xdr:cxnSp macro="">
      <xdr:nvCxnSpPr>
        <xdr:cNvPr id="52" name="Straight Arrow Connector 51"/>
        <xdr:cNvCxnSpPr/>
      </xdr:nvCxnSpPr>
      <xdr:spPr>
        <a:xfrm flipV="1">
          <a:off x="1586345" y="2327564"/>
          <a:ext cx="0" cy="484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xdr:row>
      <xdr:rowOff>0</xdr:rowOff>
    </xdr:from>
    <xdr:to>
      <xdr:col>18</xdr:col>
      <xdr:colOff>62346</xdr:colOff>
      <xdr:row>18</xdr:row>
      <xdr:rowOff>76201</xdr:rowOff>
    </xdr:to>
    <xdr:sp macro="" textlink="">
      <xdr:nvSpPr>
        <xdr:cNvPr id="54" name="TextBox 53"/>
        <xdr:cNvSpPr txBox="1"/>
      </xdr:nvSpPr>
      <xdr:spPr>
        <a:xfrm>
          <a:off x="8104909" y="1697182"/>
          <a:ext cx="2556164" cy="188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Cách</a:t>
          </a:r>
          <a:r>
            <a:rPr lang="en-US" sz="1100" baseline="0"/>
            <a:t> lập bản đồ chiến lược vị trí:</a:t>
          </a:r>
        </a:p>
        <a:p>
          <a:r>
            <a:rPr lang="en-US" sz="1100" baseline="0"/>
            <a:t>- Lấy các chiến lược được phân bổ từ bộ phận rồi sắp lại vào các viễn cảnh khác phù hợp với quan điểm vị trí như là 1 công ty cung cấp dịch vụ</a:t>
          </a:r>
        </a:p>
        <a:p>
          <a:r>
            <a:rPr lang="en-US" sz="1100" baseline="0"/>
            <a:t>- Bổ sung các chiến lược (hoặc hành động) của vị trí theo hướng giống trên: Vị trí như là 1 công ty và có 4 viễ cảnh.</a:t>
          </a:r>
        </a:p>
        <a:p>
          <a:r>
            <a:rPr lang="en-US" sz="1100" baseline="0"/>
            <a:t>- Kết nối nhân quả giữa các chiến lược</a:t>
          </a:r>
          <a:endParaRPr lang="en-US" sz="1100"/>
        </a:p>
      </xdr:txBody>
    </xdr:sp>
    <xdr:clientData/>
  </xdr:twoCellAnchor>
  <xdr:twoCellAnchor>
    <xdr:from>
      <xdr:col>7</xdr:col>
      <xdr:colOff>34636</xdr:colOff>
      <xdr:row>6</xdr:row>
      <xdr:rowOff>34636</xdr:rowOff>
    </xdr:from>
    <xdr:to>
      <xdr:col>7</xdr:col>
      <xdr:colOff>270164</xdr:colOff>
      <xdr:row>6</xdr:row>
      <xdr:rowOff>34636</xdr:rowOff>
    </xdr:to>
    <xdr:cxnSp macro="">
      <xdr:nvCxnSpPr>
        <xdr:cNvPr id="60" name="Straight Arrow Connector 59"/>
        <xdr:cNvCxnSpPr/>
      </xdr:nvCxnSpPr>
      <xdr:spPr>
        <a:xfrm>
          <a:off x="4177145" y="1330036"/>
          <a:ext cx="23552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20782</xdr:colOff>
      <xdr:row>14</xdr:row>
      <xdr:rowOff>90055</xdr:rowOff>
    </xdr:from>
    <xdr:to>
      <xdr:col>7</xdr:col>
      <xdr:colOff>110836</xdr:colOff>
      <xdr:row>14</xdr:row>
      <xdr:rowOff>90055</xdr:rowOff>
    </xdr:to>
    <xdr:cxnSp macro="">
      <xdr:nvCxnSpPr>
        <xdr:cNvPr id="65" name="Straight Arrow Connector 64"/>
        <xdr:cNvCxnSpPr/>
      </xdr:nvCxnSpPr>
      <xdr:spPr>
        <a:xfrm>
          <a:off x="4163291" y="2791691"/>
          <a:ext cx="9005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242456</xdr:colOff>
      <xdr:row>14</xdr:row>
      <xdr:rowOff>117764</xdr:rowOff>
    </xdr:from>
    <xdr:to>
      <xdr:col>4</xdr:col>
      <xdr:colOff>311728</xdr:colOff>
      <xdr:row>14</xdr:row>
      <xdr:rowOff>117764</xdr:rowOff>
    </xdr:to>
    <xdr:cxnSp macro="">
      <xdr:nvCxnSpPr>
        <xdr:cNvPr id="68" name="Straight Arrow Connector 67"/>
        <xdr:cNvCxnSpPr/>
      </xdr:nvCxnSpPr>
      <xdr:spPr>
        <a:xfrm flipH="1">
          <a:off x="2736274" y="2819400"/>
          <a:ext cx="6927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249383</xdr:colOff>
      <xdr:row>6</xdr:row>
      <xdr:rowOff>90055</xdr:rowOff>
    </xdr:from>
    <xdr:to>
      <xdr:col>5</xdr:col>
      <xdr:colOff>0</xdr:colOff>
      <xdr:row>6</xdr:row>
      <xdr:rowOff>90055</xdr:rowOff>
    </xdr:to>
    <xdr:cxnSp macro="">
      <xdr:nvCxnSpPr>
        <xdr:cNvPr id="71" name="Straight Arrow Connector 70"/>
        <xdr:cNvCxnSpPr/>
      </xdr:nvCxnSpPr>
      <xdr:spPr>
        <a:xfrm>
          <a:off x="2743201" y="1385455"/>
          <a:ext cx="6927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69273</xdr:colOff>
      <xdr:row>9</xdr:row>
      <xdr:rowOff>138545</xdr:rowOff>
    </xdr:from>
    <xdr:to>
      <xdr:col>4</xdr:col>
      <xdr:colOff>304800</xdr:colOff>
      <xdr:row>9</xdr:row>
      <xdr:rowOff>138545</xdr:rowOff>
    </xdr:to>
    <xdr:cxnSp macro="">
      <xdr:nvCxnSpPr>
        <xdr:cNvPr id="73" name="Straight Arrow Connector 72"/>
        <xdr:cNvCxnSpPr/>
      </xdr:nvCxnSpPr>
      <xdr:spPr>
        <a:xfrm flipH="1">
          <a:off x="2563091" y="2036618"/>
          <a:ext cx="23552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9</xdr:row>
      <xdr:rowOff>138545</xdr:rowOff>
    </xdr:from>
    <xdr:to>
      <xdr:col>4</xdr:col>
      <xdr:colOff>76200</xdr:colOff>
      <xdr:row>21</xdr:row>
      <xdr:rowOff>27709</xdr:rowOff>
    </xdr:to>
    <xdr:cxnSp macro="">
      <xdr:nvCxnSpPr>
        <xdr:cNvPr id="75" name="Straight Arrow Connector 74"/>
        <xdr:cNvCxnSpPr/>
      </xdr:nvCxnSpPr>
      <xdr:spPr>
        <a:xfrm>
          <a:off x="2570018" y="2036618"/>
          <a:ext cx="0" cy="20989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658091</xdr:colOff>
      <xdr:row>21</xdr:row>
      <xdr:rowOff>34636</xdr:rowOff>
    </xdr:from>
    <xdr:to>
      <xdr:col>4</xdr:col>
      <xdr:colOff>34637</xdr:colOff>
      <xdr:row>21</xdr:row>
      <xdr:rowOff>34636</xdr:rowOff>
    </xdr:to>
    <xdr:cxnSp macro="">
      <xdr:nvCxnSpPr>
        <xdr:cNvPr id="77" name="Straight Arrow Connector 76"/>
        <xdr:cNvCxnSpPr/>
      </xdr:nvCxnSpPr>
      <xdr:spPr>
        <a:xfrm flipH="1">
          <a:off x="2486891" y="4142509"/>
          <a:ext cx="4156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505691</xdr:colOff>
      <xdr:row>12</xdr:row>
      <xdr:rowOff>13854</xdr:rowOff>
    </xdr:from>
    <xdr:to>
      <xdr:col>5</xdr:col>
      <xdr:colOff>505691</xdr:colOff>
      <xdr:row>12</xdr:row>
      <xdr:rowOff>187036</xdr:rowOff>
    </xdr:to>
    <xdr:cxnSp macro="">
      <xdr:nvCxnSpPr>
        <xdr:cNvPr id="79" name="Straight Arrow Connector 78"/>
        <xdr:cNvCxnSpPr/>
      </xdr:nvCxnSpPr>
      <xdr:spPr>
        <a:xfrm flipV="1">
          <a:off x="3318164" y="2313709"/>
          <a:ext cx="0" cy="1731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20782</xdr:colOff>
      <xdr:row>9</xdr:row>
      <xdr:rowOff>76200</xdr:rowOff>
    </xdr:from>
    <xdr:to>
      <xdr:col>7</xdr:col>
      <xdr:colOff>263236</xdr:colOff>
      <xdr:row>9</xdr:row>
      <xdr:rowOff>76200</xdr:rowOff>
    </xdr:to>
    <xdr:cxnSp macro="">
      <xdr:nvCxnSpPr>
        <xdr:cNvPr id="81" name="Straight Arrow Connector 80"/>
        <xdr:cNvCxnSpPr/>
      </xdr:nvCxnSpPr>
      <xdr:spPr>
        <a:xfrm flipH="1">
          <a:off x="4163291" y="1974273"/>
          <a:ext cx="24245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187036</xdr:colOff>
      <xdr:row>14</xdr:row>
      <xdr:rowOff>90055</xdr:rowOff>
    </xdr:from>
    <xdr:to>
      <xdr:col>10</xdr:col>
      <xdr:colOff>311727</xdr:colOff>
      <xdr:row>14</xdr:row>
      <xdr:rowOff>90055</xdr:rowOff>
    </xdr:to>
    <xdr:cxnSp macro="">
      <xdr:nvCxnSpPr>
        <xdr:cNvPr id="85" name="Straight Arrow Connector 84"/>
        <xdr:cNvCxnSpPr/>
      </xdr:nvCxnSpPr>
      <xdr:spPr>
        <a:xfrm flipH="1">
          <a:off x="5978236" y="2992582"/>
          <a:ext cx="12469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284018</xdr:colOff>
      <xdr:row>23</xdr:row>
      <xdr:rowOff>103910</xdr:rowOff>
    </xdr:from>
    <xdr:to>
      <xdr:col>13</xdr:col>
      <xdr:colOff>180109</xdr:colOff>
      <xdr:row>23</xdr:row>
      <xdr:rowOff>103910</xdr:rowOff>
    </xdr:to>
    <xdr:cxnSp macro="">
      <xdr:nvCxnSpPr>
        <xdr:cNvPr id="88" name="Straight Arrow Connector 87"/>
        <xdr:cNvCxnSpPr/>
      </xdr:nvCxnSpPr>
      <xdr:spPr>
        <a:xfrm>
          <a:off x="3761509" y="4814455"/>
          <a:ext cx="385849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249382</xdr:colOff>
      <xdr:row>23</xdr:row>
      <xdr:rowOff>110837</xdr:rowOff>
    </xdr:from>
    <xdr:to>
      <xdr:col>6</xdr:col>
      <xdr:colOff>249382</xdr:colOff>
      <xdr:row>23</xdr:row>
      <xdr:rowOff>180110</xdr:rowOff>
    </xdr:to>
    <xdr:cxnSp macro="">
      <xdr:nvCxnSpPr>
        <xdr:cNvPr id="90" name="Straight Arrow Connector 89"/>
        <xdr:cNvCxnSpPr/>
      </xdr:nvCxnSpPr>
      <xdr:spPr>
        <a:xfrm flipV="1">
          <a:off x="3726873" y="4821382"/>
          <a:ext cx="0" cy="6927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180109</xdr:colOff>
      <xdr:row>10</xdr:row>
      <xdr:rowOff>152400</xdr:rowOff>
    </xdr:from>
    <xdr:to>
      <xdr:col>13</xdr:col>
      <xdr:colOff>180109</xdr:colOff>
      <xdr:row>23</xdr:row>
      <xdr:rowOff>90055</xdr:rowOff>
    </xdr:to>
    <xdr:cxnSp macro="">
      <xdr:nvCxnSpPr>
        <xdr:cNvPr id="92" name="Straight Arrow Connector 91"/>
        <xdr:cNvCxnSpPr/>
      </xdr:nvCxnSpPr>
      <xdr:spPr>
        <a:xfrm flipV="1">
          <a:off x="7620000" y="2251364"/>
          <a:ext cx="0" cy="254923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xdr:row>
      <xdr:rowOff>180109</xdr:rowOff>
    </xdr:from>
    <xdr:to>
      <xdr:col>13</xdr:col>
      <xdr:colOff>138545</xdr:colOff>
      <xdr:row>10</xdr:row>
      <xdr:rowOff>180109</xdr:rowOff>
    </xdr:to>
    <xdr:cxnSp macro="">
      <xdr:nvCxnSpPr>
        <xdr:cNvPr id="94" name="Straight Arrow Connector 93"/>
        <xdr:cNvCxnSpPr/>
      </xdr:nvCxnSpPr>
      <xdr:spPr>
        <a:xfrm flipH="1">
          <a:off x="7439891" y="2279073"/>
          <a:ext cx="13854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110836</xdr:colOff>
      <xdr:row>10</xdr:row>
      <xdr:rowOff>83127</xdr:rowOff>
    </xdr:from>
    <xdr:to>
      <xdr:col>10</xdr:col>
      <xdr:colOff>110836</xdr:colOff>
      <xdr:row>18</xdr:row>
      <xdr:rowOff>90054</xdr:rowOff>
    </xdr:to>
    <xdr:cxnSp macro="">
      <xdr:nvCxnSpPr>
        <xdr:cNvPr id="96" name="Straight Arrow Connector 95"/>
        <xdr:cNvCxnSpPr/>
      </xdr:nvCxnSpPr>
      <xdr:spPr>
        <a:xfrm>
          <a:off x="5902036" y="2182091"/>
          <a:ext cx="0" cy="16140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110836</xdr:colOff>
      <xdr:row>10</xdr:row>
      <xdr:rowOff>55418</xdr:rowOff>
    </xdr:from>
    <xdr:to>
      <xdr:col>10</xdr:col>
      <xdr:colOff>284018</xdr:colOff>
      <xdr:row>10</xdr:row>
      <xdr:rowOff>55418</xdr:rowOff>
    </xdr:to>
    <xdr:cxnSp macro="">
      <xdr:nvCxnSpPr>
        <xdr:cNvPr id="98" name="Straight Arrow Connector 97"/>
        <xdr:cNvCxnSpPr/>
      </xdr:nvCxnSpPr>
      <xdr:spPr>
        <a:xfrm flipH="1">
          <a:off x="5902036" y="2154382"/>
          <a:ext cx="17318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457200</xdr:colOff>
      <xdr:row>18</xdr:row>
      <xdr:rowOff>76201</xdr:rowOff>
    </xdr:from>
    <xdr:to>
      <xdr:col>10</xdr:col>
      <xdr:colOff>96983</xdr:colOff>
      <xdr:row>18</xdr:row>
      <xdr:rowOff>76201</xdr:rowOff>
    </xdr:to>
    <xdr:cxnSp macro="">
      <xdr:nvCxnSpPr>
        <xdr:cNvPr id="100" name="Straight Arrow Connector 99"/>
        <xdr:cNvCxnSpPr/>
      </xdr:nvCxnSpPr>
      <xdr:spPr>
        <a:xfrm flipH="1">
          <a:off x="2286000" y="3782292"/>
          <a:ext cx="360218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436418</xdr:colOff>
      <xdr:row>18</xdr:row>
      <xdr:rowOff>83127</xdr:rowOff>
    </xdr:from>
    <xdr:to>
      <xdr:col>3</xdr:col>
      <xdr:colOff>436418</xdr:colOff>
      <xdr:row>18</xdr:row>
      <xdr:rowOff>166254</xdr:rowOff>
    </xdr:to>
    <xdr:cxnSp macro="">
      <xdr:nvCxnSpPr>
        <xdr:cNvPr id="102" name="Straight Arrow Connector 101"/>
        <xdr:cNvCxnSpPr/>
      </xdr:nvCxnSpPr>
      <xdr:spPr>
        <a:xfrm>
          <a:off x="2265218" y="3789218"/>
          <a:ext cx="0" cy="8312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38098</xdr:colOff>
      <xdr:row>6</xdr:row>
      <xdr:rowOff>47625</xdr:rowOff>
    </xdr:from>
    <xdr:to>
      <xdr:col>3</xdr:col>
      <xdr:colOff>333373</xdr:colOff>
      <xdr:row>6</xdr:row>
      <xdr:rowOff>154781</xdr:rowOff>
    </xdr:to>
    <xdr:sp macro="" textlink="">
      <xdr:nvSpPr>
        <xdr:cNvPr id="2" name="Down Arrow 1"/>
        <xdr:cNvSpPr/>
      </xdr:nvSpPr>
      <xdr:spPr>
        <a:xfrm rot="10800000">
          <a:off x="1859278" y="1922145"/>
          <a:ext cx="29527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38100</xdr:colOff>
      <xdr:row>13</xdr:row>
      <xdr:rowOff>47625</xdr:rowOff>
    </xdr:from>
    <xdr:to>
      <xdr:col>3</xdr:col>
      <xdr:colOff>333375</xdr:colOff>
      <xdr:row>13</xdr:row>
      <xdr:rowOff>142875</xdr:rowOff>
    </xdr:to>
    <xdr:sp macro="" textlink="">
      <xdr:nvSpPr>
        <xdr:cNvPr id="3" name="Down Arrow 2"/>
        <xdr:cNvSpPr/>
      </xdr:nvSpPr>
      <xdr:spPr>
        <a:xfrm rot="10800000">
          <a:off x="1859280" y="3126105"/>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3</xdr:col>
      <xdr:colOff>19050</xdr:colOff>
      <xdr:row>26</xdr:row>
      <xdr:rowOff>38100</xdr:rowOff>
    </xdr:from>
    <xdr:to>
      <xdr:col>3</xdr:col>
      <xdr:colOff>314325</xdr:colOff>
      <xdr:row>26</xdr:row>
      <xdr:rowOff>133350</xdr:rowOff>
    </xdr:to>
    <xdr:sp macro="" textlink="">
      <xdr:nvSpPr>
        <xdr:cNvPr id="4" name="Down Arrow 3"/>
        <xdr:cNvSpPr/>
      </xdr:nvSpPr>
      <xdr:spPr>
        <a:xfrm rot="10800000">
          <a:off x="1840230" y="4305300"/>
          <a:ext cx="295275" cy="95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11</xdr:col>
      <xdr:colOff>707495</xdr:colOff>
      <xdr:row>3</xdr:row>
      <xdr:rowOff>10583</xdr:rowOff>
    </xdr:from>
    <xdr:to>
      <xdr:col>12</xdr:col>
      <xdr:colOff>272520</xdr:colOff>
      <xdr:row>3</xdr:row>
      <xdr:rowOff>117739</xdr:rowOff>
    </xdr:to>
    <xdr:sp macro="" textlink="">
      <xdr:nvSpPr>
        <xdr:cNvPr id="5" name="Down Arrow 4"/>
        <xdr:cNvSpPr/>
      </xdr:nvSpPr>
      <xdr:spPr>
        <a:xfrm rot="10800000">
          <a:off x="6757775" y="696383"/>
          <a:ext cx="273685" cy="10715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vi-VN"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107950</xdr:colOff>
      <xdr:row>19</xdr:row>
      <xdr:rowOff>190500</xdr:rowOff>
    </xdr:from>
    <xdr:to>
      <xdr:col>7</xdr:col>
      <xdr:colOff>304800</xdr:colOff>
      <xdr:row>19</xdr:row>
      <xdr:rowOff>190500</xdr:rowOff>
    </xdr:to>
    <xdr:cxnSp macro="">
      <xdr:nvCxnSpPr>
        <xdr:cNvPr id="6" name="Straight Arrow Connector 5"/>
        <xdr:cNvCxnSpPr/>
      </xdr:nvCxnSpPr>
      <xdr:spPr>
        <a:xfrm>
          <a:off x="4237990" y="3665220"/>
          <a:ext cx="196850" cy="0"/>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xdr:row>
      <xdr:rowOff>0</xdr:rowOff>
    </xdr:from>
    <xdr:to>
      <xdr:col>19</xdr:col>
      <xdr:colOff>62346</xdr:colOff>
      <xdr:row>20</xdr:row>
      <xdr:rowOff>62347</xdr:rowOff>
    </xdr:to>
    <xdr:sp macro="" textlink="">
      <xdr:nvSpPr>
        <xdr:cNvPr id="7" name="TextBox 6"/>
        <xdr:cNvSpPr txBox="1"/>
      </xdr:nvSpPr>
      <xdr:spPr>
        <a:xfrm>
          <a:off x="8728364" y="1898073"/>
          <a:ext cx="2556164" cy="188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Cách</a:t>
          </a:r>
          <a:r>
            <a:rPr lang="en-US" sz="1100" baseline="0"/>
            <a:t> lập bản đồ chiến lược vị trí:</a:t>
          </a:r>
        </a:p>
        <a:p>
          <a:r>
            <a:rPr lang="en-US" sz="1100" baseline="0"/>
            <a:t>- Lấy các chiến lược được phân bổ từ bộ phận rồi sắp lại vào các viễn cảnh khác phù hợp với quan điểm vị trí như là 1 công ty cung cấp dịch vụ</a:t>
          </a:r>
        </a:p>
        <a:p>
          <a:r>
            <a:rPr lang="en-US" sz="1100" baseline="0"/>
            <a:t>- Bổ sung các chiến lược (hoặc hành động) của vị trí theo hướng giống trên: Vị trí như là 1 công ty và có 4 viễ cảnh.</a:t>
          </a:r>
        </a:p>
        <a:p>
          <a:r>
            <a:rPr lang="en-US" sz="1100" baseline="0"/>
            <a:t>- Kết nối nhân quả giữa các chiến lược</a:t>
          </a:r>
          <a:endParaRPr lang="en-US" sz="1100"/>
        </a:p>
      </xdr:txBody>
    </xdr:sp>
    <xdr:clientData/>
  </xdr:twoCellAnchor>
  <xdr:twoCellAnchor>
    <xdr:from>
      <xdr:col>7</xdr:col>
      <xdr:colOff>20782</xdr:colOff>
      <xdr:row>17</xdr:row>
      <xdr:rowOff>20781</xdr:rowOff>
    </xdr:from>
    <xdr:to>
      <xdr:col>7</xdr:col>
      <xdr:colOff>263236</xdr:colOff>
      <xdr:row>17</xdr:row>
      <xdr:rowOff>20781</xdr:rowOff>
    </xdr:to>
    <xdr:cxnSp macro="">
      <xdr:nvCxnSpPr>
        <xdr:cNvPr id="9" name="Straight Arrow Connector 8"/>
        <xdr:cNvCxnSpPr/>
      </xdr:nvCxnSpPr>
      <xdr:spPr>
        <a:xfrm>
          <a:off x="4163291" y="3539836"/>
          <a:ext cx="24245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20782</xdr:colOff>
      <xdr:row>17</xdr:row>
      <xdr:rowOff>20781</xdr:rowOff>
    </xdr:from>
    <xdr:to>
      <xdr:col>10</xdr:col>
      <xdr:colOff>304800</xdr:colOff>
      <xdr:row>17</xdr:row>
      <xdr:rowOff>20781</xdr:rowOff>
    </xdr:to>
    <xdr:cxnSp macro="">
      <xdr:nvCxnSpPr>
        <xdr:cNvPr id="11" name="Straight Arrow Connector 10"/>
        <xdr:cNvCxnSpPr/>
      </xdr:nvCxnSpPr>
      <xdr:spPr>
        <a:xfrm>
          <a:off x="5811982" y="3539836"/>
          <a:ext cx="2840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159328</xdr:colOff>
      <xdr:row>20</xdr:row>
      <xdr:rowOff>76200</xdr:rowOff>
    </xdr:from>
    <xdr:to>
      <xdr:col>11</xdr:col>
      <xdr:colOff>533400</xdr:colOff>
      <xdr:row>20</xdr:row>
      <xdr:rowOff>76200</xdr:rowOff>
    </xdr:to>
    <xdr:cxnSp macro="">
      <xdr:nvCxnSpPr>
        <xdr:cNvPr id="13" name="Straight Arrow Connector 12"/>
        <xdr:cNvCxnSpPr/>
      </xdr:nvCxnSpPr>
      <xdr:spPr>
        <a:xfrm flipH="1">
          <a:off x="3636819" y="4197927"/>
          <a:ext cx="300643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152400</xdr:colOff>
      <xdr:row>20</xdr:row>
      <xdr:rowOff>110837</xdr:rowOff>
    </xdr:from>
    <xdr:to>
      <xdr:col>6</xdr:col>
      <xdr:colOff>152400</xdr:colOff>
      <xdr:row>20</xdr:row>
      <xdr:rowOff>173182</xdr:rowOff>
    </xdr:to>
    <xdr:cxnSp macro="">
      <xdr:nvCxnSpPr>
        <xdr:cNvPr id="15" name="Straight Arrow Connector 14"/>
        <xdr:cNvCxnSpPr/>
      </xdr:nvCxnSpPr>
      <xdr:spPr>
        <a:xfrm>
          <a:off x="3629891" y="4232564"/>
          <a:ext cx="0" cy="6234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48491</xdr:colOff>
      <xdr:row>23</xdr:row>
      <xdr:rowOff>145473</xdr:rowOff>
    </xdr:from>
    <xdr:to>
      <xdr:col>7</xdr:col>
      <xdr:colOff>311727</xdr:colOff>
      <xdr:row>23</xdr:row>
      <xdr:rowOff>145473</xdr:rowOff>
    </xdr:to>
    <xdr:cxnSp macro="">
      <xdr:nvCxnSpPr>
        <xdr:cNvPr id="17" name="Straight Arrow Connector 16"/>
        <xdr:cNvCxnSpPr/>
      </xdr:nvCxnSpPr>
      <xdr:spPr>
        <a:xfrm>
          <a:off x="4191000" y="4869873"/>
          <a:ext cx="26323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166255</xdr:colOff>
      <xdr:row>8</xdr:row>
      <xdr:rowOff>41563</xdr:rowOff>
    </xdr:from>
    <xdr:to>
      <xdr:col>7</xdr:col>
      <xdr:colOff>166255</xdr:colOff>
      <xdr:row>22</xdr:row>
      <xdr:rowOff>124691</xdr:rowOff>
    </xdr:to>
    <xdr:cxnSp macro="">
      <xdr:nvCxnSpPr>
        <xdr:cNvPr id="19" name="Straight Arrow Connector 18"/>
        <xdr:cNvCxnSpPr/>
      </xdr:nvCxnSpPr>
      <xdr:spPr>
        <a:xfrm flipV="1">
          <a:off x="4308764" y="1738745"/>
          <a:ext cx="0" cy="290945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152400</xdr:colOff>
      <xdr:row>22</xdr:row>
      <xdr:rowOff>131618</xdr:rowOff>
    </xdr:from>
    <xdr:to>
      <xdr:col>7</xdr:col>
      <xdr:colOff>263236</xdr:colOff>
      <xdr:row>22</xdr:row>
      <xdr:rowOff>131618</xdr:rowOff>
    </xdr:to>
    <xdr:cxnSp macro="">
      <xdr:nvCxnSpPr>
        <xdr:cNvPr id="21" name="Straight Arrow Connector 20"/>
        <xdr:cNvCxnSpPr/>
      </xdr:nvCxnSpPr>
      <xdr:spPr>
        <a:xfrm flipH="1">
          <a:off x="4294909" y="4655127"/>
          <a:ext cx="11083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xdr:colOff>
      <xdr:row>8</xdr:row>
      <xdr:rowOff>76200</xdr:rowOff>
    </xdr:from>
    <xdr:to>
      <xdr:col>7</xdr:col>
      <xdr:colOff>138546</xdr:colOff>
      <xdr:row>8</xdr:row>
      <xdr:rowOff>76200</xdr:rowOff>
    </xdr:to>
    <xdr:cxnSp macro="">
      <xdr:nvCxnSpPr>
        <xdr:cNvPr id="23" name="Straight Arrow Connector 22"/>
        <xdr:cNvCxnSpPr/>
      </xdr:nvCxnSpPr>
      <xdr:spPr>
        <a:xfrm flipH="1">
          <a:off x="4177145" y="1773382"/>
          <a:ext cx="10391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159328</xdr:colOff>
      <xdr:row>8</xdr:row>
      <xdr:rowOff>138545</xdr:rowOff>
    </xdr:from>
    <xdr:to>
      <xdr:col>10</xdr:col>
      <xdr:colOff>159328</xdr:colOff>
      <xdr:row>23</xdr:row>
      <xdr:rowOff>145473</xdr:rowOff>
    </xdr:to>
    <xdr:cxnSp macro="">
      <xdr:nvCxnSpPr>
        <xdr:cNvPr id="25" name="Straight Arrow Connector 24"/>
        <xdr:cNvCxnSpPr/>
      </xdr:nvCxnSpPr>
      <xdr:spPr>
        <a:xfrm flipV="1">
          <a:off x="5950528" y="1835727"/>
          <a:ext cx="0" cy="303414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8</xdr:row>
      <xdr:rowOff>138545</xdr:rowOff>
    </xdr:from>
    <xdr:to>
      <xdr:col>10</xdr:col>
      <xdr:colOff>145473</xdr:colOff>
      <xdr:row>8</xdr:row>
      <xdr:rowOff>138545</xdr:rowOff>
    </xdr:to>
    <xdr:cxnSp macro="">
      <xdr:nvCxnSpPr>
        <xdr:cNvPr id="27" name="Straight Arrow Connector 26"/>
        <xdr:cNvCxnSpPr/>
      </xdr:nvCxnSpPr>
      <xdr:spPr>
        <a:xfrm flipH="1">
          <a:off x="5791200" y="1835727"/>
          <a:ext cx="14547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62346</xdr:colOff>
      <xdr:row>23</xdr:row>
      <xdr:rowOff>124691</xdr:rowOff>
    </xdr:from>
    <xdr:to>
      <xdr:col>10</xdr:col>
      <xdr:colOff>117764</xdr:colOff>
      <xdr:row>23</xdr:row>
      <xdr:rowOff>124691</xdr:rowOff>
    </xdr:to>
    <xdr:cxnSp macro="">
      <xdr:nvCxnSpPr>
        <xdr:cNvPr id="29" name="Straight Arrow Connector 28"/>
        <xdr:cNvCxnSpPr/>
      </xdr:nvCxnSpPr>
      <xdr:spPr>
        <a:xfrm>
          <a:off x="5853546" y="4849091"/>
          <a:ext cx="554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27709</xdr:colOff>
      <xdr:row>10</xdr:row>
      <xdr:rowOff>55418</xdr:rowOff>
    </xdr:from>
    <xdr:to>
      <xdr:col>6</xdr:col>
      <xdr:colOff>27709</xdr:colOff>
      <xdr:row>10</xdr:row>
      <xdr:rowOff>173181</xdr:rowOff>
    </xdr:to>
    <xdr:cxnSp macro="">
      <xdr:nvCxnSpPr>
        <xdr:cNvPr id="31" name="Straight Arrow Connector 30"/>
        <xdr:cNvCxnSpPr/>
      </xdr:nvCxnSpPr>
      <xdr:spPr>
        <a:xfrm flipV="1">
          <a:off x="3505200" y="2154382"/>
          <a:ext cx="0" cy="117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200891</xdr:colOff>
      <xdr:row>13</xdr:row>
      <xdr:rowOff>103910</xdr:rowOff>
    </xdr:from>
    <xdr:to>
      <xdr:col>11</xdr:col>
      <xdr:colOff>526472</xdr:colOff>
      <xdr:row>13</xdr:row>
      <xdr:rowOff>103910</xdr:rowOff>
    </xdr:to>
    <xdr:cxnSp macro="">
      <xdr:nvCxnSpPr>
        <xdr:cNvPr id="33" name="Straight Arrow Connector 32"/>
        <xdr:cNvCxnSpPr/>
      </xdr:nvCxnSpPr>
      <xdr:spPr>
        <a:xfrm>
          <a:off x="3678382" y="2819401"/>
          <a:ext cx="295794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519545</xdr:colOff>
      <xdr:row>13</xdr:row>
      <xdr:rowOff>103909</xdr:rowOff>
    </xdr:from>
    <xdr:to>
      <xdr:col>11</xdr:col>
      <xdr:colOff>519545</xdr:colOff>
      <xdr:row>14</xdr:row>
      <xdr:rowOff>13854</xdr:rowOff>
    </xdr:to>
    <xdr:cxnSp macro="">
      <xdr:nvCxnSpPr>
        <xdr:cNvPr id="35" name="Straight Arrow Connector 34"/>
        <xdr:cNvCxnSpPr/>
      </xdr:nvCxnSpPr>
      <xdr:spPr>
        <a:xfrm>
          <a:off x="6629400" y="2819400"/>
          <a:ext cx="0" cy="11083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180109</xdr:colOff>
      <xdr:row>13</xdr:row>
      <xdr:rowOff>41564</xdr:rowOff>
    </xdr:from>
    <xdr:to>
      <xdr:col>6</xdr:col>
      <xdr:colOff>180109</xdr:colOff>
      <xdr:row>13</xdr:row>
      <xdr:rowOff>103909</xdr:rowOff>
    </xdr:to>
    <xdr:cxnSp macro="">
      <xdr:nvCxnSpPr>
        <xdr:cNvPr id="37" name="Straight Arrow Connector 36"/>
        <xdr:cNvCxnSpPr/>
      </xdr:nvCxnSpPr>
      <xdr:spPr>
        <a:xfrm>
          <a:off x="3657600" y="2757055"/>
          <a:ext cx="0" cy="6234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568036</xdr:colOff>
      <xdr:row>20</xdr:row>
      <xdr:rowOff>1</xdr:rowOff>
    </xdr:from>
    <xdr:to>
      <xdr:col>11</xdr:col>
      <xdr:colOff>568036</xdr:colOff>
      <xdr:row>20</xdr:row>
      <xdr:rowOff>103910</xdr:rowOff>
    </xdr:to>
    <xdr:cxnSp macro="">
      <xdr:nvCxnSpPr>
        <xdr:cNvPr id="41" name="Straight Arrow Connector 40"/>
        <xdr:cNvCxnSpPr/>
      </xdr:nvCxnSpPr>
      <xdr:spPr>
        <a:xfrm>
          <a:off x="6677891" y="4121728"/>
          <a:ext cx="0" cy="10390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131618</xdr:colOff>
      <xdr:row>26</xdr:row>
      <xdr:rowOff>131618</xdr:rowOff>
    </xdr:from>
    <xdr:to>
      <xdr:col>13</xdr:col>
      <xdr:colOff>339436</xdr:colOff>
      <xdr:row>26</xdr:row>
      <xdr:rowOff>131618</xdr:rowOff>
    </xdr:to>
    <xdr:cxnSp macro="">
      <xdr:nvCxnSpPr>
        <xdr:cNvPr id="44" name="Straight Arrow Connector 43"/>
        <xdr:cNvCxnSpPr/>
      </xdr:nvCxnSpPr>
      <xdr:spPr>
        <a:xfrm>
          <a:off x="3609109" y="5458691"/>
          <a:ext cx="41702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346364</xdr:colOff>
      <xdr:row>9</xdr:row>
      <xdr:rowOff>76200</xdr:rowOff>
    </xdr:from>
    <xdr:to>
      <xdr:col>13</xdr:col>
      <xdr:colOff>346364</xdr:colOff>
      <xdr:row>26</xdr:row>
      <xdr:rowOff>117763</xdr:rowOff>
    </xdr:to>
    <xdr:cxnSp macro="">
      <xdr:nvCxnSpPr>
        <xdr:cNvPr id="46" name="Straight Arrow Connector 45"/>
        <xdr:cNvCxnSpPr/>
      </xdr:nvCxnSpPr>
      <xdr:spPr>
        <a:xfrm flipV="1">
          <a:off x="7786255" y="1974273"/>
          <a:ext cx="0" cy="34705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651163</xdr:colOff>
      <xdr:row>9</xdr:row>
      <xdr:rowOff>90054</xdr:rowOff>
    </xdr:from>
    <xdr:to>
      <xdr:col>13</xdr:col>
      <xdr:colOff>332509</xdr:colOff>
      <xdr:row>9</xdr:row>
      <xdr:rowOff>90054</xdr:rowOff>
    </xdr:to>
    <xdr:cxnSp macro="">
      <xdr:nvCxnSpPr>
        <xdr:cNvPr id="48" name="Straight Arrow Connector 47"/>
        <xdr:cNvCxnSpPr/>
      </xdr:nvCxnSpPr>
      <xdr:spPr>
        <a:xfrm flipH="1">
          <a:off x="7426036" y="1988127"/>
          <a:ext cx="34636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124691</xdr:colOff>
      <xdr:row>26</xdr:row>
      <xdr:rowOff>124691</xdr:rowOff>
    </xdr:from>
    <xdr:to>
      <xdr:col>6</xdr:col>
      <xdr:colOff>124691</xdr:colOff>
      <xdr:row>26</xdr:row>
      <xdr:rowOff>180109</xdr:rowOff>
    </xdr:to>
    <xdr:cxnSp macro="">
      <xdr:nvCxnSpPr>
        <xdr:cNvPr id="50" name="Straight Arrow Connector 49"/>
        <xdr:cNvCxnSpPr/>
      </xdr:nvCxnSpPr>
      <xdr:spPr>
        <a:xfrm flipV="1">
          <a:off x="3602182" y="5451764"/>
          <a:ext cx="0" cy="5541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166255</xdr:colOff>
      <xdr:row>24</xdr:row>
      <xdr:rowOff>96982</xdr:rowOff>
    </xdr:from>
    <xdr:to>
      <xdr:col>4</xdr:col>
      <xdr:colOff>166255</xdr:colOff>
      <xdr:row>28</xdr:row>
      <xdr:rowOff>20781</xdr:rowOff>
    </xdr:to>
    <xdr:cxnSp macro="">
      <xdr:nvCxnSpPr>
        <xdr:cNvPr id="52" name="Straight Arrow Connector 51"/>
        <xdr:cNvCxnSpPr/>
      </xdr:nvCxnSpPr>
      <xdr:spPr>
        <a:xfrm flipV="1">
          <a:off x="2660073" y="5022273"/>
          <a:ext cx="0" cy="7273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62346</xdr:colOff>
      <xdr:row>24</xdr:row>
      <xdr:rowOff>90054</xdr:rowOff>
    </xdr:from>
    <xdr:to>
      <xdr:col>4</xdr:col>
      <xdr:colOff>145473</xdr:colOff>
      <xdr:row>24</xdr:row>
      <xdr:rowOff>90054</xdr:rowOff>
    </xdr:to>
    <xdr:cxnSp macro="">
      <xdr:nvCxnSpPr>
        <xdr:cNvPr id="54" name="Straight Arrow Connector 53"/>
        <xdr:cNvCxnSpPr/>
      </xdr:nvCxnSpPr>
      <xdr:spPr>
        <a:xfrm flipH="1">
          <a:off x="2556164" y="5015345"/>
          <a:ext cx="8312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180109</xdr:colOff>
      <xdr:row>28</xdr:row>
      <xdr:rowOff>20781</xdr:rowOff>
    </xdr:from>
    <xdr:to>
      <xdr:col>4</xdr:col>
      <xdr:colOff>277091</xdr:colOff>
      <xdr:row>28</xdr:row>
      <xdr:rowOff>20781</xdr:rowOff>
    </xdr:to>
    <xdr:cxnSp macro="">
      <xdr:nvCxnSpPr>
        <xdr:cNvPr id="56" name="Straight Arrow Connector 55"/>
        <xdr:cNvCxnSpPr/>
      </xdr:nvCxnSpPr>
      <xdr:spPr>
        <a:xfrm flipH="1">
          <a:off x="2673927" y="5749636"/>
          <a:ext cx="9698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145473</xdr:colOff>
      <xdr:row>12</xdr:row>
      <xdr:rowOff>76200</xdr:rowOff>
    </xdr:from>
    <xdr:to>
      <xdr:col>4</xdr:col>
      <xdr:colOff>145473</xdr:colOff>
      <xdr:row>22</xdr:row>
      <xdr:rowOff>193964</xdr:rowOff>
    </xdr:to>
    <xdr:cxnSp macro="">
      <xdr:nvCxnSpPr>
        <xdr:cNvPr id="58" name="Straight Arrow Connector 57"/>
        <xdr:cNvCxnSpPr/>
      </xdr:nvCxnSpPr>
      <xdr:spPr>
        <a:xfrm flipV="1">
          <a:off x="2639291" y="2576945"/>
          <a:ext cx="0" cy="214052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173182</xdr:colOff>
      <xdr:row>12</xdr:row>
      <xdr:rowOff>48491</xdr:rowOff>
    </xdr:from>
    <xdr:to>
      <xdr:col>4</xdr:col>
      <xdr:colOff>277091</xdr:colOff>
      <xdr:row>12</xdr:row>
      <xdr:rowOff>48491</xdr:rowOff>
    </xdr:to>
    <xdr:cxnSp macro="">
      <xdr:nvCxnSpPr>
        <xdr:cNvPr id="60" name="Straight Arrow Connector 59"/>
        <xdr:cNvCxnSpPr/>
      </xdr:nvCxnSpPr>
      <xdr:spPr>
        <a:xfrm>
          <a:off x="2667000" y="2549236"/>
          <a:ext cx="10390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34637</xdr:colOff>
      <xdr:row>23</xdr:row>
      <xdr:rowOff>0</xdr:rowOff>
    </xdr:from>
    <xdr:to>
      <xdr:col>4</xdr:col>
      <xdr:colOff>131618</xdr:colOff>
      <xdr:row>23</xdr:row>
      <xdr:rowOff>0</xdr:rowOff>
    </xdr:to>
    <xdr:cxnSp macro="">
      <xdr:nvCxnSpPr>
        <xdr:cNvPr id="62" name="Straight Arrow Connector 61"/>
        <xdr:cNvCxnSpPr/>
      </xdr:nvCxnSpPr>
      <xdr:spPr>
        <a:xfrm>
          <a:off x="2528455" y="4724400"/>
          <a:ext cx="9698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595745</xdr:colOff>
      <xdr:row>20</xdr:row>
      <xdr:rowOff>48491</xdr:rowOff>
    </xdr:from>
    <xdr:to>
      <xdr:col>2</xdr:col>
      <xdr:colOff>595745</xdr:colOff>
      <xdr:row>21</xdr:row>
      <xdr:rowOff>0</xdr:rowOff>
    </xdr:to>
    <xdr:cxnSp macro="">
      <xdr:nvCxnSpPr>
        <xdr:cNvPr id="64" name="Straight Arrow Connector 63"/>
        <xdr:cNvCxnSpPr/>
      </xdr:nvCxnSpPr>
      <xdr:spPr>
        <a:xfrm>
          <a:off x="1759527" y="4170218"/>
          <a:ext cx="0" cy="152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235527</xdr:colOff>
      <xdr:row>5</xdr:row>
      <xdr:rowOff>55418</xdr:rowOff>
    </xdr:from>
    <xdr:to>
      <xdr:col>4</xdr:col>
      <xdr:colOff>235527</xdr:colOff>
      <xdr:row>17</xdr:row>
      <xdr:rowOff>13854</xdr:rowOff>
    </xdr:to>
    <xdr:cxnSp macro="">
      <xdr:nvCxnSpPr>
        <xdr:cNvPr id="66" name="Straight Arrow Connector 65"/>
        <xdr:cNvCxnSpPr/>
      </xdr:nvCxnSpPr>
      <xdr:spPr>
        <a:xfrm flipV="1">
          <a:off x="2729345" y="1149927"/>
          <a:ext cx="0" cy="23829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242455</xdr:colOff>
      <xdr:row>5</xdr:row>
      <xdr:rowOff>41564</xdr:rowOff>
    </xdr:from>
    <xdr:to>
      <xdr:col>4</xdr:col>
      <xdr:colOff>297873</xdr:colOff>
      <xdr:row>5</xdr:row>
      <xdr:rowOff>41564</xdr:rowOff>
    </xdr:to>
    <xdr:cxnSp macro="">
      <xdr:nvCxnSpPr>
        <xdr:cNvPr id="68" name="Straight Arrow Connector 67"/>
        <xdr:cNvCxnSpPr/>
      </xdr:nvCxnSpPr>
      <xdr:spPr>
        <a:xfrm>
          <a:off x="2736273" y="1136073"/>
          <a:ext cx="5541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235527</xdr:colOff>
      <xdr:row>17</xdr:row>
      <xdr:rowOff>41563</xdr:rowOff>
    </xdr:from>
    <xdr:to>
      <xdr:col>5</xdr:col>
      <xdr:colOff>0</xdr:colOff>
      <xdr:row>17</xdr:row>
      <xdr:rowOff>41563</xdr:rowOff>
    </xdr:to>
    <xdr:cxnSp macro="">
      <xdr:nvCxnSpPr>
        <xdr:cNvPr id="70" name="Straight Arrow Connector 69"/>
        <xdr:cNvCxnSpPr/>
      </xdr:nvCxnSpPr>
      <xdr:spPr>
        <a:xfrm flipH="1">
          <a:off x="2729345" y="3560618"/>
          <a:ext cx="8312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C24%20Train\HR%20traning%20chuyen%20sau\3.%20Dung%20-%20QLTHCV%20(Quan%20ly%20thuc%20hien%20cong%20viec)\BSCvsKPI%20online\G40%20-%20Gia%20cong%20phan%20mem%20-%20lap%20trinh\San%20pham\BSCvsKPI%20G40%205%20Thu%20vien%20KPI%20p%20Lap%20trinh%20cong%20ty%20phan%20mem%201by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g ty"/>
      <sheetName val="XDCL ver CEO quoc te"/>
      <sheetName val="XDCL ver CEO noi dia"/>
      <sheetName val="XDCL ver non CEO"/>
      <sheetName val="BĐCL 1byte"/>
      <sheetName val="BSC 1byte"/>
      <sheetName val="Ty trong"/>
      <sheetName val="Thu vien KPI lap trinh"/>
      <sheetName val="Co cau to chuc p Lap trinh"/>
      <sheetName val="JD - KPI"/>
      <sheetName val="KPI TP lap trinh"/>
      <sheetName val="KPI TP lap trinh final"/>
      <sheetName val="KPI lap trinh vien"/>
      <sheetName val="Dinh muc lao dong"/>
      <sheetName val="Du lieu"/>
      <sheetName val="QT DG"/>
      <sheetName val="CS"/>
      <sheetName val="Hoa hong luy tien"/>
      <sheetName val="Tinh thu chinh sach"/>
      <sheetName val="PA ap dung vao DN"/>
      <sheetName val="KH trien khai"/>
      <sheetName val="Luu do thiet ke BSC - KPI"/>
      <sheetName val="He thong QTNS"/>
      <sheetName val="3p"/>
      <sheetName val="KPI - 3p"/>
      <sheetName val="Bang phan tach KPI"/>
      <sheetName val="Danh gia"/>
      <sheetName val="KH Doanh thu -  Chi phi CTy"/>
    </sheetNames>
    <sheetDataSet>
      <sheetData sheetId="0" refreshError="1"/>
      <sheetData sheetId="1"/>
      <sheetData sheetId="2" refreshError="1"/>
      <sheetData sheetId="3" refreshError="1"/>
      <sheetData sheetId="4" refreshError="1"/>
      <sheetData sheetId="5" refreshError="1"/>
      <sheetData sheetId="6">
        <row r="5">
          <cell r="H5">
            <v>0.125</v>
          </cell>
        </row>
        <row r="6">
          <cell r="H6">
            <v>0.375</v>
          </cell>
        </row>
        <row r="7">
          <cell r="H7">
            <v>0.29166666666666669</v>
          </cell>
        </row>
        <row r="8">
          <cell r="H8">
            <v>0.20833333333333334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M18"/>
  <sheetViews>
    <sheetView zoomScale="110" zoomScaleNormal="110" workbookViewId="0">
      <pane ySplit="3" topLeftCell="A4" activePane="bottomLeft" state="frozen"/>
      <selection activeCell="C3" sqref="C3:L8"/>
      <selection pane="bottomLeft" activeCell="P19" sqref="P19"/>
    </sheetView>
  </sheetViews>
  <sheetFormatPr defaultColWidth="9.109375" defaultRowHeight="15.6"/>
  <cols>
    <col min="1" max="1" width="10.77734375" style="43" customWidth="1"/>
    <col min="2" max="2" width="6.109375" style="38" customWidth="1"/>
    <col min="3" max="4" width="9.6640625" style="38" customWidth="1"/>
    <col min="5" max="5" width="4.6640625" style="38" customWidth="1"/>
    <col min="6" max="7" width="9.6640625" style="38" customWidth="1"/>
    <col min="8" max="8" width="4.6640625" style="38" customWidth="1"/>
    <col min="9" max="10" width="9.6640625" style="38" customWidth="1"/>
    <col min="11" max="11" width="4.6640625" style="38" customWidth="1"/>
    <col min="12" max="14" width="9.6640625" style="38" customWidth="1"/>
    <col min="15" max="16384" width="9.109375" style="38"/>
  </cols>
  <sheetData>
    <row r="1" spans="1:13" ht="22.8">
      <c r="A1" s="111" t="s">
        <v>93</v>
      </c>
      <c r="B1" s="111"/>
      <c r="C1" s="111"/>
      <c r="D1" s="111"/>
      <c r="E1" s="111"/>
      <c r="F1" s="111"/>
      <c r="G1" s="111"/>
      <c r="H1" s="111"/>
      <c r="I1" s="111"/>
      <c r="J1" s="111"/>
      <c r="K1" s="111"/>
      <c r="L1" s="111"/>
      <c r="M1" s="111"/>
    </row>
    <row r="2" spans="1:13" s="39" customFormat="1">
      <c r="M2" s="40" t="s">
        <v>94</v>
      </c>
    </row>
    <row r="3" spans="1:13" s="39" customFormat="1">
      <c r="A3" s="41" t="s">
        <v>95</v>
      </c>
      <c r="B3" s="42">
        <f>B5+B11+B14+B17</f>
        <v>1</v>
      </c>
      <c r="C3" s="112" t="s">
        <v>153</v>
      </c>
      <c r="D3" s="112"/>
      <c r="E3" s="112"/>
      <c r="F3" s="112"/>
      <c r="G3" s="112"/>
      <c r="H3" s="112"/>
      <c r="I3" s="112"/>
      <c r="J3" s="112"/>
      <c r="K3" s="112"/>
      <c r="L3" s="112"/>
      <c r="M3" s="112"/>
    </row>
    <row r="4" spans="1:13">
      <c r="D4" s="43"/>
      <c r="E4" s="43"/>
      <c r="F4" s="43"/>
      <c r="G4" s="43"/>
      <c r="H4" s="43"/>
      <c r="I4" s="43"/>
      <c r="J4" s="43"/>
      <c r="K4" s="43"/>
      <c r="L4" s="43"/>
    </row>
    <row r="5" spans="1:13" s="43" customFormat="1" ht="15.75" customHeight="1">
      <c r="A5" s="77" t="s">
        <v>96</v>
      </c>
      <c r="B5" s="88">
        <f>'[1]Ty trong'!H5</f>
        <v>0.125</v>
      </c>
      <c r="C5" s="44"/>
      <c r="D5" s="44"/>
      <c r="E5" s="45"/>
      <c r="F5" s="113" t="s">
        <v>111</v>
      </c>
      <c r="G5" s="113"/>
      <c r="H5" s="45"/>
      <c r="I5" s="114" t="s">
        <v>9</v>
      </c>
      <c r="J5" s="115"/>
      <c r="K5" s="45"/>
      <c r="L5" s="118" t="s">
        <v>109</v>
      </c>
      <c r="M5" s="119"/>
    </row>
    <row r="6" spans="1:13" s="43" customFormat="1">
      <c r="A6" s="77"/>
      <c r="B6" s="89"/>
      <c r="C6" s="44"/>
      <c r="D6" s="44"/>
      <c r="E6" s="45"/>
      <c r="F6" s="113"/>
      <c r="G6" s="113"/>
      <c r="H6" s="45"/>
      <c r="I6" s="116"/>
      <c r="J6" s="117"/>
      <c r="K6" s="45"/>
      <c r="L6" s="120"/>
      <c r="M6" s="121"/>
    </row>
    <row r="7" spans="1:13" s="43" customFormat="1">
      <c r="A7" s="77"/>
      <c r="B7" s="89"/>
      <c r="C7" s="44"/>
      <c r="D7" s="44"/>
      <c r="E7" s="45"/>
      <c r="F7" s="45"/>
      <c r="G7" s="45"/>
      <c r="H7" s="45"/>
      <c r="I7" s="45"/>
      <c r="J7" s="45"/>
      <c r="K7" s="45"/>
      <c r="L7" s="45"/>
      <c r="M7" s="44"/>
    </row>
    <row r="8" spans="1:13" s="43" customFormat="1">
      <c r="A8" s="77"/>
      <c r="B8" s="89"/>
      <c r="C8" s="44"/>
      <c r="D8" s="44"/>
      <c r="E8" s="45"/>
      <c r="F8" s="45"/>
      <c r="G8" s="45"/>
      <c r="H8" s="45"/>
      <c r="I8" s="114" t="s">
        <v>110</v>
      </c>
      <c r="J8" s="115"/>
      <c r="K8" s="45"/>
      <c r="L8" s="45"/>
      <c r="M8" s="44"/>
    </row>
    <row r="9" spans="1:13" s="43" customFormat="1">
      <c r="A9" s="77"/>
      <c r="B9" s="89"/>
      <c r="C9" s="47"/>
      <c r="D9" s="45"/>
      <c r="E9" s="45"/>
      <c r="F9" s="45"/>
      <c r="G9" s="45"/>
      <c r="H9" s="45"/>
      <c r="I9" s="116"/>
      <c r="J9" s="117"/>
      <c r="K9" s="45"/>
      <c r="L9" s="45"/>
      <c r="M9" s="44"/>
    </row>
    <row r="10" spans="1:13" s="43" customFormat="1">
      <c r="D10" s="48"/>
      <c r="E10" s="48"/>
      <c r="F10" s="48"/>
      <c r="G10" s="48"/>
      <c r="H10" s="48"/>
      <c r="I10" s="48"/>
      <c r="J10" s="48"/>
      <c r="K10" s="48"/>
      <c r="L10" s="48"/>
    </row>
    <row r="11" spans="1:13" s="43" customFormat="1">
      <c r="A11" s="77" t="s">
        <v>97</v>
      </c>
      <c r="B11" s="88">
        <f>'[1]Ty trong'!H6</f>
        <v>0.375</v>
      </c>
      <c r="C11" s="49"/>
      <c r="D11" s="50"/>
      <c r="E11" s="50"/>
      <c r="F11" s="99" t="s">
        <v>16</v>
      </c>
      <c r="G11" s="100"/>
      <c r="H11" s="50"/>
      <c r="I11" s="99" t="s">
        <v>13</v>
      </c>
      <c r="J11" s="100"/>
      <c r="K11" s="50"/>
      <c r="L11" s="103" t="s">
        <v>112</v>
      </c>
      <c r="M11" s="104"/>
    </row>
    <row r="12" spans="1:13" s="43" customFormat="1">
      <c r="A12" s="77"/>
      <c r="B12" s="89"/>
      <c r="C12" s="49"/>
      <c r="D12" s="50"/>
      <c r="E12" s="50"/>
      <c r="F12" s="101"/>
      <c r="G12" s="102"/>
      <c r="H12" s="50"/>
      <c r="I12" s="101"/>
      <c r="J12" s="102"/>
      <c r="K12" s="50"/>
      <c r="L12" s="105"/>
      <c r="M12" s="106"/>
    </row>
    <row r="13" spans="1:13" s="43" customFormat="1">
      <c r="D13" s="48"/>
      <c r="E13" s="48"/>
      <c r="F13" s="48"/>
      <c r="G13" s="48"/>
      <c r="H13" s="48"/>
      <c r="I13" s="48"/>
      <c r="J13" s="48"/>
      <c r="K13" s="48"/>
      <c r="L13" s="48"/>
    </row>
    <row r="14" spans="1:13" s="43" customFormat="1">
      <c r="A14" s="77" t="s">
        <v>98</v>
      </c>
      <c r="B14" s="88">
        <f>'[1]Ty trong'!H7</f>
        <v>0.29166666666666669</v>
      </c>
      <c r="C14" s="90" t="s">
        <v>113</v>
      </c>
      <c r="D14" s="90"/>
      <c r="E14" s="52"/>
      <c r="F14" s="90" t="s">
        <v>22</v>
      </c>
      <c r="G14" s="90"/>
      <c r="H14" s="52"/>
      <c r="I14" s="90" t="s">
        <v>20</v>
      </c>
      <c r="J14" s="90"/>
      <c r="K14" s="52"/>
      <c r="L14" s="90" t="s">
        <v>152</v>
      </c>
      <c r="M14" s="90"/>
    </row>
    <row r="15" spans="1:13" s="43" customFormat="1">
      <c r="A15" s="77"/>
      <c r="B15" s="89"/>
      <c r="C15" s="90"/>
      <c r="D15" s="90"/>
      <c r="E15" s="52"/>
      <c r="F15" s="90"/>
      <c r="G15" s="90"/>
      <c r="H15" s="52"/>
      <c r="I15" s="90"/>
      <c r="J15" s="90"/>
      <c r="K15" s="52"/>
      <c r="L15" s="90"/>
      <c r="M15" s="90"/>
    </row>
    <row r="16" spans="1:13" s="43" customFormat="1">
      <c r="D16" s="48"/>
      <c r="E16" s="48"/>
      <c r="F16" s="48"/>
      <c r="G16" s="48"/>
      <c r="H16" s="48"/>
      <c r="I16" s="48"/>
      <c r="J16" s="48"/>
      <c r="K16" s="48"/>
      <c r="L16" s="48"/>
    </row>
    <row r="17" spans="1:13" s="43" customFormat="1">
      <c r="A17" s="77" t="s">
        <v>99</v>
      </c>
      <c r="B17" s="78">
        <f>'[1]Ty trong'!H8</f>
        <v>0.20833333333333334</v>
      </c>
      <c r="C17" s="80"/>
      <c r="D17" s="81"/>
      <c r="E17" s="54"/>
      <c r="F17" s="84" t="s">
        <v>27</v>
      </c>
      <c r="G17" s="85"/>
      <c r="H17" s="54"/>
      <c r="I17" s="84" t="s">
        <v>32</v>
      </c>
      <c r="J17" s="85"/>
      <c r="K17" s="54"/>
      <c r="L17" s="84"/>
      <c r="M17" s="85"/>
    </row>
    <row r="18" spans="1:13" s="43" customFormat="1">
      <c r="A18" s="77"/>
      <c r="B18" s="79"/>
      <c r="C18" s="82"/>
      <c r="D18" s="83"/>
      <c r="E18" s="54"/>
      <c r="F18" s="86"/>
      <c r="G18" s="87"/>
      <c r="H18" s="54"/>
      <c r="I18" s="86"/>
      <c r="J18" s="87"/>
      <c r="K18" s="54"/>
      <c r="L18" s="86"/>
      <c r="M18" s="87"/>
    </row>
  </sheetData>
  <mergeCells count="25">
    <mergeCell ref="A1:M1"/>
    <mergeCell ref="C3:M3"/>
    <mergeCell ref="A5:A9"/>
    <mergeCell ref="B5:B9"/>
    <mergeCell ref="F5:G6"/>
    <mergeCell ref="I5:J6"/>
    <mergeCell ref="L5:M6"/>
    <mergeCell ref="I8:J9"/>
    <mergeCell ref="A11:A12"/>
    <mergeCell ref="B11:B12"/>
    <mergeCell ref="F11:G12"/>
    <mergeCell ref="I11:J12"/>
    <mergeCell ref="L11:M12"/>
    <mergeCell ref="L17:M18"/>
    <mergeCell ref="A14:A15"/>
    <mergeCell ref="B14:B15"/>
    <mergeCell ref="C14:D15"/>
    <mergeCell ref="F14:G15"/>
    <mergeCell ref="I14:J15"/>
    <mergeCell ref="L14:M15"/>
    <mergeCell ref="A17:A18"/>
    <mergeCell ref="B17:B18"/>
    <mergeCell ref="C17:D18"/>
    <mergeCell ref="F17:G18"/>
    <mergeCell ref="I17:J18"/>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29"/>
  <sheetViews>
    <sheetView workbookViewId="0">
      <selection activeCell="S26" sqref="S26"/>
    </sheetView>
  </sheetViews>
  <sheetFormatPr defaultRowHeight="13.2"/>
  <sheetData>
    <row r="1" spans="1:1" ht="16.8">
      <c r="A1" s="31" t="s">
        <v>59</v>
      </c>
    </row>
    <row r="2" spans="1:1" ht="16.8">
      <c r="A2" s="28" t="s">
        <v>60</v>
      </c>
    </row>
    <row r="3" spans="1:1" ht="16.8">
      <c r="A3" s="32" t="s">
        <v>61</v>
      </c>
    </row>
    <row r="4" spans="1:1" ht="16.8">
      <c r="A4" s="32" t="s">
        <v>62</v>
      </c>
    </row>
    <row r="5" spans="1:1" ht="16.8">
      <c r="A5" s="32" t="s">
        <v>63</v>
      </c>
    </row>
    <row r="6" spans="1:1" ht="16.8">
      <c r="A6" s="32" t="s">
        <v>64</v>
      </c>
    </row>
    <row r="7" spans="1:1" ht="16.8">
      <c r="A7" s="32" t="s">
        <v>65</v>
      </c>
    </row>
    <row r="8" spans="1:1" ht="16.8">
      <c r="A8" s="32" t="s">
        <v>66</v>
      </c>
    </row>
    <row r="9" spans="1:1" ht="16.8">
      <c r="A9" s="32" t="s">
        <v>67</v>
      </c>
    </row>
    <row r="10" spans="1:1" ht="16.8">
      <c r="A10" s="32" t="s">
        <v>68</v>
      </c>
    </row>
    <row r="11" spans="1:1" ht="16.8">
      <c r="A11" s="32" t="s">
        <v>69</v>
      </c>
    </row>
    <row r="12" spans="1:1" ht="16.8">
      <c r="A12" s="28" t="s">
        <v>70</v>
      </c>
    </row>
    <row r="13" spans="1:1" ht="16.8">
      <c r="A13" s="28" t="s">
        <v>71</v>
      </c>
    </row>
    <row r="14" spans="1:1" ht="16.8">
      <c r="A14" s="32" t="s">
        <v>72</v>
      </c>
    </row>
    <row r="15" spans="1:1" ht="16.8">
      <c r="A15" s="28" t="s">
        <v>47</v>
      </c>
    </row>
    <row r="16" spans="1:1" ht="16.8">
      <c r="A16" s="32" t="s">
        <v>73</v>
      </c>
    </row>
    <row r="17" spans="1:1" ht="16.8">
      <c r="A17" s="32" t="s">
        <v>74</v>
      </c>
    </row>
    <row r="18" spans="1:1" ht="16.8">
      <c r="A18" s="28" t="s">
        <v>75</v>
      </c>
    </row>
    <row r="19" spans="1:1" ht="16.8">
      <c r="A19" s="32" t="s">
        <v>76</v>
      </c>
    </row>
    <row r="20" spans="1:1" ht="16.8">
      <c r="A20" s="32" t="s">
        <v>77</v>
      </c>
    </row>
    <row r="21" spans="1:1" ht="16.8">
      <c r="A21" s="32" t="s">
        <v>78</v>
      </c>
    </row>
    <row r="22" spans="1:1" ht="16.8">
      <c r="A22" s="32" t="s">
        <v>79</v>
      </c>
    </row>
    <row r="23" spans="1:1" ht="16.8">
      <c r="A23" s="32" t="s">
        <v>80</v>
      </c>
    </row>
    <row r="24" spans="1:1" ht="16.8">
      <c r="A24" s="32" t="s">
        <v>81</v>
      </c>
    </row>
    <row r="25" spans="1:1" ht="16.8">
      <c r="A25" s="32" t="s">
        <v>82</v>
      </c>
    </row>
    <row r="26" spans="1:1" ht="16.8">
      <c r="A26" s="28" t="s">
        <v>83</v>
      </c>
    </row>
    <row r="27" spans="1:1" ht="16.8">
      <c r="A27" s="32" t="s">
        <v>84</v>
      </c>
    </row>
    <row r="28" spans="1:1" ht="16.8">
      <c r="A28" s="32" t="s">
        <v>85</v>
      </c>
    </row>
    <row r="29" spans="1:1" ht="16.8">
      <c r="A29" s="32" t="s">
        <v>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21"/>
  <sheetViews>
    <sheetView workbookViewId="0">
      <pane ySplit="5" topLeftCell="A8" activePane="bottomLeft" state="frozen"/>
      <selection pane="bottomLeft" activeCell="J2" sqref="J2"/>
    </sheetView>
  </sheetViews>
  <sheetFormatPr defaultRowHeight="13.2"/>
  <cols>
    <col min="1" max="1" width="4.109375" customWidth="1"/>
    <col min="2" max="2" width="33.5546875" customWidth="1"/>
    <col min="3" max="10" width="18.6640625" style="1" customWidth="1"/>
  </cols>
  <sheetData>
    <row r="1" spans="1:10" ht="13.8">
      <c r="A1" s="37" t="s">
        <v>87</v>
      </c>
      <c r="B1" s="35"/>
      <c r="C1" s="36"/>
      <c r="D1" s="36"/>
      <c r="E1" s="36"/>
      <c r="F1" s="36"/>
      <c r="G1" s="36"/>
      <c r="H1" s="36"/>
      <c r="I1" s="36"/>
      <c r="J1" s="36"/>
    </row>
    <row r="2" spans="1:10" ht="15.6">
      <c r="J2" s="40" t="s">
        <v>94</v>
      </c>
    </row>
    <row r="3" spans="1:10" ht="13.8" customHeight="1">
      <c r="A3" s="136" t="s">
        <v>88</v>
      </c>
      <c r="B3" s="136" t="s">
        <v>89</v>
      </c>
      <c r="C3" s="175" t="s">
        <v>90</v>
      </c>
      <c r="D3" s="175"/>
      <c r="E3" s="175"/>
      <c r="F3" s="175"/>
      <c r="G3" s="175"/>
      <c r="H3" s="175"/>
      <c r="I3" s="175"/>
      <c r="J3" s="175"/>
    </row>
    <row r="4" spans="1:10" ht="15.6">
      <c r="A4" s="136"/>
      <c r="B4" s="136"/>
      <c r="C4" s="175" t="s">
        <v>141</v>
      </c>
      <c r="D4" s="175"/>
      <c r="E4" s="175" t="s">
        <v>142</v>
      </c>
      <c r="F4" s="175"/>
      <c r="G4" s="175" t="s">
        <v>143</v>
      </c>
      <c r="H4" s="175"/>
      <c r="I4" s="175" t="s">
        <v>144</v>
      </c>
      <c r="J4" s="175"/>
    </row>
    <row r="5" spans="1:10" ht="15.6">
      <c r="A5" s="136"/>
      <c r="B5" s="136"/>
      <c r="C5" s="176" t="s">
        <v>91</v>
      </c>
      <c r="D5" s="176" t="s">
        <v>92</v>
      </c>
      <c r="E5" s="176" t="s">
        <v>91</v>
      </c>
      <c r="F5" s="176" t="s">
        <v>92</v>
      </c>
      <c r="G5" s="176" t="s">
        <v>91</v>
      </c>
      <c r="H5" s="176" t="s">
        <v>92</v>
      </c>
      <c r="I5" s="176" t="s">
        <v>91</v>
      </c>
      <c r="J5" s="176" t="s">
        <v>92</v>
      </c>
    </row>
    <row r="6" spans="1:10" ht="27.6">
      <c r="A6" s="33"/>
      <c r="B6" s="224" t="str">
        <f>'BĐCL tuyen dung'!F5</f>
        <v>Đảm bảo hiệu quả và tiết kiệm chi phí</v>
      </c>
      <c r="C6" s="34"/>
      <c r="D6" s="34"/>
      <c r="E6" s="34"/>
      <c r="F6" s="34"/>
      <c r="G6" s="34"/>
      <c r="H6" s="34"/>
      <c r="I6" s="228" t="s">
        <v>230</v>
      </c>
      <c r="J6" s="228" t="s">
        <v>231</v>
      </c>
    </row>
    <row r="7" spans="1:10" ht="27.6">
      <c r="A7" s="33"/>
      <c r="B7" s="231" t="str">
        <f>'BĐCL tuyen dung'!F12</f>
        <v>Gia tăng sự hài lòng của ứng viên</v>
      </c>
      <c r="C7" s="34"/>
      <c r="D7" s="34"/>
      <c r="E7" s="233" t="s">
        <v>220</v>
      </c>
      <c r="F7" s="228" t="s">
        <v>221</v>
      </c>
      <c r="G7" s="34"/>
      <c r="H7" s="34"/>
      <c r="I7" s="34"/>
      <c r="J7" s="34"/>
    </row>
    <row r="8" spans="1:10" ht="55.2">
      <c r="A8" s="33"/>
      <c r="B8" s="237"/>
      <c r="C8" s="34"/>
      <c r="D8" s="34"/>
      <c r="E8" s="234"/>
      <c r="F8" s="228" t="s">
        <v>222</v>
      </c>
      <c r="G8" s="34"/>
      <c r="H8" s="34"/>
      <c r="I8" s="34"/>
      <c r="J8" s="34"/>
    </row>
    <row r="9" spans="1:10" ht="55.2">
      <c r="A9" s="33"/>
      <c r="B9" s="237"/>
      <c r="C9" s="34"/>
      <c r="D9" s="34"/>
      <c r="E9" s="234"/>
      <c r="F9" s="227" t="s">
        <v>223</v>
      </c>
      <c r="G9" s="34"/>
      <c r="H9" s="34"/>
      <c r="I9" s="34"/>
      <c r="J9" s="34"/>
    </row>
    <row r="10" spans="1:10" ht="27.6">
      <c r="A10" s="33"/>
      <c r="B10" s="232"/>
      <c r="C10" s="34"/>
      <c r="D10" s="34"/>
      <c r="E10" s="235"/>
      <c r="F10" s="228" t="s">
        <v>224</v>
      </c>
      <c r="G10" s="34"/>
      <c r="H10" s="34"/>
      <c r="I10" s="34"/>
      <c r="J10" s="34"/>
    </row>
    <row r="11" spans="1:10" ht="39.6">
      <c r="A11" s="33"/>
      <c r="B11" s="224" t="str">
        <f>'BĐCL tuyen dung'!F15</f>
        <v xml:space="preserve"> Tìm kiếm, đề xuất và làm việc với các nhà cung cấp dịch vụ tuyển dụng để đăng các vị trí cần tuyển dụng</v>
      </c>
      <c r="C11" s="34"/>
      <c r="D11" s="34"/>
      <c r="E11" s="34"/>
      <c r="F11" s="34"/>
      <c r="G11" s="34"/>
      <c r="H11" s="34"/>
      <c r="I11" s="239" t="s">
        <v>232</v>
      </c>
      <c r="J11" s="228" t="s">
        <v>233</v>
      </c>
    </row>
    <row r="12" spans="1:10" ht="55.2">
      <c r="A12" s="33"/>
      <c r="B12" s="229" t="str">
        <f>'BĐCL tuyen dung'!I15</f>
        <v>Tìm kiếm hồ sơ ứng viên cho các vị trí tuyển dụng được phân công.</v>
      </c>
      <c r="C12" s="233" t="s">
        <v>225</v>
      </c>
      <c r="D12" s="227" t="s">
        <v>226</v>
      </c>
      <c r="E12" s="238" t="s">
        <v>229</v>
      </c>
      <c r="F12" s="227" t="s">
        <v>228</v>
      </c>
      <c r="G12" s="34"/>
      <c r="H12" s="34"/>
      <c r="I12" s="34"/>
      <c r="J12" s="34"/>
    </row>
    <row r="13" spans="1:10" ht="13.8">
      <c r="A13" s="33"/>
      <c r="B13" s="236"/>
      <c r="C13" s="234"/>
      <c r="D13" s="227" t="s">
        <v>248</v>
      </c>
      <c r="E13" s="238"/>
      <c r="F13" s="227"/>
      <c r="G13" s="34"/>
      <c r="H13" s="34"/>
      <c r="I13" s="34"/>
      <c r="J13" s="34"/>
    </row>
    <row r="14" spans="1:10" ht="27.6">
      <c r="A14" s="33"/>
      <c r="B14" s="230"/>
      <c r="C14" s="235"/>
      <c r="D14" s="227" t="s">
        <v>227</v>
      </c>
      <c r="E14" s="34"/>
      <c r="F14" s="34"/>
      <c r="G14" s="34"/>
      <c r="H14" s="34"/>
      <c r="I14" s="34"/>
      <c r="J14" s="34"/>
    </row>
    <row r="15" spans="1:10" ht="92.4">
      <c r="A15" s="33"/>
      <c r="B15" s="224" t="str">
        <f>'BĐCL tuyen dung'!L15</f>
        <v>Sắp xếp lịch phỏng vấn, tham gia phỏng vấn các vị trí được phân công, phản hồi thông tin và kết quả phỏng vấn cho các ứng viên, thỏa thuận với ứng viên được chọn về mức thu nhập đề nghị tuyển dụng và ngày nhận việc chính thức</v>
      </c>
      <c r="C15" s="228" t="s">
        <v>216</v>
      </c>
      <c r="D15" s="228" t="s">
        <v>217</v>
      </c>
      <c r="E15" s="228" t="s">
        <v>218</v>
      </c>
      <c r="F15" s="228" t="s">
        <v>219</v>
      </c>
      <c r="G15" s="34"/>
      <c r="H15" s="34"/>
      <c r="I15" s="34"/>
      <c r="J15" s="34"/>
    </row>
    <row r="16" spans="1:10" ht="26.4">
      <c r="A16" s="33"/>
      <c r="B16" s="225" t="str">
        <f>'BĐCL tuyen dung'!C22</f>
        <v>Xúc tiến các thủ tục tuyển dụng đúng theo quy trình công ty</v>
      </c>
      <c r="C16" s="228" t="s">
        <v>234</v>
      </c>
      <c r="D16" s="228" t="s">
        <v>235</v>
      </c>
      <c r="E16" s="34"/>
      <c r="F16" s="34"/>
      <c r="G16" s="34"/>
      <c r="H16" s="34"/>
      <c r="I16" s="34"/>
      <c r="J16" s="34"/>
    </row>
    <row r="17" spans="1:10" ht="41.4">
      <c r="A17" s="33"/>
      <c r="B17" s="231" t="str">
        <f>'BĐCL tuyen dung'!F22</f>
        <v>Thực hiện các thủ tục để sắp xếp cho nhân viên mới nhận việc</v>
      </c>
      <c r="C17" s="226" t="s">
        <v>210</v>
      </c>
      <c r="D17" s="227" t="s">
        <v>211</v>
      </c>
      <c r="E17" s="227" t="s">
        <v>213</v>
      </c>
      <c r="F17" s="228" t="s">
        <v>214</v>
      </c>
      <c r="G17" s="34"/>
      <c r="H17" s="34"/>
      <c r="I17" s="34"/>
      <c r="J17" s="34"/>
    </row>
    <row r="18" spans="1:10" ht="55.2">
      <c r="A18" s="33"/>
      <c r="B18" s="232"/>
      <c r="C18" s="226"/>
      <c r="D18" s="227" t="s">
        <v>212</v>
      </c>
      <c r="E18" s="227"/>
      <c r="F18" s="228" t="s">
        <v>215</v>
      </c>
      <c r="G18" s="34"/>
      <c r="H18" s="34"/>
      <c r="I18" s="34"/>
      <c r="J18" s="34"/>
    </row>
    <row r="19" spans="1:10" ht="79.2">
      <c r="A19" s="33"/>
      <c r="B19" s="224" t="str">
        <f>'BĐCL tuyen dung'!I22</f>
        <v>Theo dõi nhân viên thử việc và thực hiện các thủ tục đánh giá nhân viên thử việc và đề nghị kí hợp đồng lao động, chịu trách nhiệm soạn lập và cho nhân viên kí hợp đồng lao động sau thử việc</v>
      </c>
      <c r="C19" s="226" t="s">
        <v>206</v>
      </c>
      <c r="D19" s="227" t="s">
        <v>207</v>
      </c>
      <c r="E19" s="227" t="s">
        <v>209</v>
      </c>
      <c r="F19" s="228" t="s">
        <v>208</v>
      </c>
      <c r="G19" s="34"/>
      <c r="H19" s="34"/>
      <c r="I19" s="34"/>
      <c r="J19" s="34"/>
    </row>
    <row r="20" spans="1:10" ht="39.6">
      <c r="A20" s="33"/>
      <c r="B20" s="224" t="str">
        <f>'BĐCL tuyen dung'!L22</f>
        <v>Thực hiện các báo cáo tuyển dụng hàng tháng/giữa năm/cuối năm/phát sinh theo yêu cầu</v>
      </c>
      <c r="C20" s="240" t="s">
        <v>236</v>
      </c>
      <c r="D20" s="240" t="s">
        <v>237</v>
      </c>
      <c r="E20" s="34"/>
      <c r="F20" s="34"/>
      <c r="G20" s="34"/>
      <c r="H20" s="34"/>
      <c r="I20" s="34"/>
      <c r="J20" s="34"/>
    </row>
    <row r="21" spans="1:10" ht="26.4">
      <c r="A21" s="33"/>
      <c r="B21" s="224" t="str">
        <f>'BĐCL tuyen dung'!F28</f>
        <v>Nâng cấp năng lực cá nhân</v>
      </c>
      <c r="C21" s="240" t="s">
        <v>205</v>
      </c>
      <c r="D21" s="240" t="s">
        <v>238</v>
      </c>
      <c r="E21" s="34"/>
      <c r="F21" s="34"/>
      <c r="G21" s="34"/>
      <c r="H21" s="34"/>
      <c r="I21" s="34"/>
      <c r="J21" s="34"/>
    </row>
  </sheetData>
  <mergeCells count="12">
    <mergeCell ref="B17:B18"/>
    <mergeCell ref="E7:E10"/>
    <mergeCell ref="B7:B10"/>
    <mergeCell ref="C12:C14"/>
    <mergeCell ref="B12:B14"/>
    <mergeCell ref="A3:A5"/>
    <mergeCell ref="B3:B5"/>
    <mergeCell ref="C3:J3"/>
    <mergeCell ref="C4:D4"/>
    <mergeCell ref="E4:F4"/>
    <mergeCell ref="G4:H4"/>
    <mergeCell ref="I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outlinePr summaryBelow="0" summaryRight="0"/>
  </sheetPr>
  <dimension ref="A1:M37"/>
  <sheetViews>
    <sheetView workbookViewId="0">
      <pane ySplit="2" topLeftCell="A3" activePane="bottomLeft" state="frozen"/>
      <selection pane="bottomLeft" activeCell="F7" sqref="F1:F7"/>
    </sheetView>
  </sheetViews>
  <sheetFormatPr defaultColWidth="12.6640625" defaultRowHeight="15.6"/>
  <cols>
    <col min="1" max="1" width="5.6640625" style="13" customWidth="1"/>
    <col min="2" max="2" width="6.77734375" style="13" customWidth="1"/>
    <col min="3" max="3" width="12.6640625" style="13"/>
    <col min="4" max="4" width="29.21875" style="13" customWidth="1"/>
    <col min="5" max="5" width="15.88671875" style="13" customWidth="1"/>
    <col min="6" max="6" width="54.88671875" style="13" customWidth="1"/>
    <col min="7" max="7" width="12.6640625" style="13"/>
    <col min="8" max="10" width="9.33203125" style="13" customWidth="1"/>
    <col min="11" max="11" width="12.6640625" style="13"/>
    <col min="12" max="12" width="31.33203125" style="13" customWidth="1"/>
    <col min="13" max="13" width="33.88671875" style="13" customWidth="1"/>
    <col min="14" max="16384" width="12.6640625" style="13"/>
  </cols>
  <sheetData>
    <row r="1" spans="1:13">
      <c r="A1" s="2"/>
      <c r="B1" s="55" t="s">
        <v>100</v>
      </c>
      <c r="C1" s="56" t="s">
        <v>102</v>
      </c>
      <c r="D1" s="8"/>
      <c r="E1" s="8"/>
      <c r="F1" s="8"/>
      <c r="G1" s="8"/>
      <c r="H1" s="8"/>
      <c r="I1" s="8"/>
      <c r="J1" s="9"/>
      <c r="K1" s="10"/>
      <c r="L1" s="3"/>
      <c r="M1" s="252"/>
    </row>
    <row r="2" spans="1:13" s="18" customFormat="1" ht="31.2">
      <c r="A2" s="58" t="s">
        <v>0</v>
      </c>
      <c r="B2" s="184" t="s">
        <v>106</v>
      </c>
      <c r="C2" s="184" t="s">
        <v>1</v>
      </c>
      <c r="D2" s="184" t="s">
        <v>124</v>
      </c>
      <c r="E2" s="57" t="s">
        <v>125</v>
      </c>
      <c r="F2" s="221" t="s">
        <v>241</v>
      </c>
      <c r="G2" s="14" t="s">
        <v>2</v>
      </c>
      <c r="H2" s="221" t="s">
        <v>240</v>
      </c>
      <c r="I2" s="184" t="s">
        <v>3</v>
      </c>
      <c r="J2" s="184" t="s">
        <v>4</v>
      </c>
      <c r="K2" s="241" t="s">
        <v>5</v>
      </c>
      <c r="L2" s="166" t="s">
        <v>6</v>
      </c>
      <c r="M2" s="4" t="s">
        <v>7</v>
      </c>
    </row>
    <row r="3" spans="1:13" ht="31.2">
      <c r="A3" s="62">
        <v>1</v>
      </c>
      <c r="B3" s="62"/>
      <c r="C3" s="210" t="s">
        <v>8</v>
      </c>
      <c r="D3" s="65" t="str">
        <f>'BĐCL tuyen dung'!F5</f>
        <v>Đảm bảo hiệu quả và tiết kiệm chi phí</v>
      </c>
      <c r="E3" s="245" t="s">
        <v>230</v>
      </c>
      <c r="F3" s="65" t="s">
        <v>231</v>
      </c>
      <c r="G3" s="62" t="s">
        <v>191</v>
      </c>
      <c r="H3" s="62"/>
      <c r="I3" s="62"/>
      <c r="J3" s="62"/>
      <c r="K3" s="62" t="s">
        <v>108</v>
      </c>
      <c r="L3" s="62"/>
      <c r="M3" s="19"/>
    </row>
    <row r="4" spans="1:13" s="22" customFormat="1" ht="31.2">
      <c r="A4" s="62">
        <v>2</v>
      </c>
      <c r="B4" s="62"/>
      <c r="C4" s="242" t="s">
        <v>12</v>
      </c>
      <c r="D4" s="65" t="str">
        <f>'BĐCL tuyen dung'!L8</f>
        <v>Nâng cấp năng lực đội ngũ bộ phận</v>
      </c>
      <c r="E4" s="69"/>
      <c r="F4" s="65" t="s">
        <v>155</v>
      </c>
      <c r="G4" s="6" t="s">
        <v>156</v>
      </c>
      <c r="H4" s="67"/>
      <c r="I4" s="67"/>
      <c r="J4" s="67"/>
      <c r="K4" s="62" t="s">
        <v>108</v>
      </c>
      <c r="L4" s="62"/>
      <c r="M4" s="19"/>
    </row>
    <row r="5" spans="1:13" s="22" customFormat="1" ht="31.2">
      <c r="A5" s="62">
        <v>3</v>
      </c>
      <c r="B5" s="62"/>
      <c r="C5" s="243"/>
      <c r="D5" s="142" t="str">
        <f>'BĐCL tuyen dung'!I8</f>
        <v>Xây dựng môi trường hoạt động tốt</v>
      </c>
      <c r="E5" s="65"/>
      <c r="F5" s="65" t="s">
        <v>116</v>
      </c>
      <c r="G5" s="66" t="s">
        <v>33</v>
      </c>
      <c r="H5" s="67"/>
      <c r="I5" s="67"/>
      <c r="J5" s="67"/>
      <c r="K5" s="62" t="s">
        <v>108</v>
      </c>
      <c r="L5" s="62"/>
      <c r="M5" s="19"/>
    </row>
    <row r="6" spans="1:13" s="22" customFormat="1">
      <c r="A6" s="62">
        <v>4</v>
      </c>
      <c r="B6" s="62"/>
      <c r="C6" s="243"/>
      <c r="D6" s="246" t="str">
        <f>'BĐCL tuyen dung'!F8</f>
        <v>Phát triển đội ngũ nhân sự chiến lược chuyên nghiệp</v>
      </c>
      <c r="E6" s="65"/>
      <c r="F6" s="65" t="s">
        <v>28</v>
      </c>
      <c r="G6" s="66" t="s">
        <v>11</v>
      </c>
      <c r="H6" s="70"/>
      <c r="I6" s="67"/>
      <c r="J6" s="67"/>
      <c r="K6" s="62" t="s">
        <v>108</v>
      </c>
      <c r="L6" s="62"/>
      <c r="M6" s="19"/>
    </row>
    <row r="7" spans="1:13" s="22" customFormat="1">
      <c r="A7" s="62">
        <v>5</v>
      </c>
      <c r="B7" s="62"/>
      <c r="C7" s="243"/>
      <c r="D7" s="196"/>
      <c r="E7" s="65"/>
      <c r="F7" s="65" t="s">
        <v>29</v>
      </c>
      <c r="G7" s="66" t="s">
        <v>11</v>
      </c>
      <c r="H7" s="70"/>
      <c r="I7" s="67"/>
      <c r="J7" s="67"/>
      <c r="K7" s="62" t="s">
        <v>108</v>
      </c>
      <c r="L7" s="62"/>
      <c r="M7" s="19"/>
    </row>
    <row r="8" spans="1:13" s="22" customFormat="1">
      <c r="A8" s="62">
        <v>6</v>
      </c>
      <c r="B8" s="62"/>
      <c r="C8" s="243"/>
      <c r="D8" s="197"/>
      <c r="E8" s="65"/>
      <c r="F8" s="65" t="s">
        <v>30</v>
      </c>
      <c r="G8" s="66" t="s">
        <v>31</v>
      </c>
      <c r="H8" s="67"/>
      <c r="I8" s="67"/>
      <c r="J8" s="67"/>
      <c r="K8" s="62" t="s">
        <v>108</v>
      </c>
      <c r="L8" s="62"/>
      <c r="M8" s="19"/>
    </row>
    <row r="9" spans="1:13" s="22" customFormat="1">
      <c r="A9" s="62">
        <v>7</v>
      </c>
      <c r="B9" s="62"/>
      <c r="C9" s="243"/>
      <c r="D9" s="172" t="str">
        <f>'BĐCL tuyen dung'!F12</f>
        <v>Gia tăng sự hài lòng của ứng viên</v>
      </c>
      <c r="E9" s="247" t="s">
        <v>220</v>
      </c>
      <c r="F9" s="245" t="s">
        <v>221</v>
      </c>
      <c r="G9" s="62" t="s">
        <v>242</v>
      </c>
      <c r="H9" s="62"/>
      <c r="I9" s="62"/>
      <c r="J9" s="62"/>
      <c r="K9" s="62" t="s">
        <v>108</v>
      </c>
      <c r="L9" s="62"/>
      <c r="M9" s="19"/>
    </row>
    <row r="10" spans="1:13" s="22" customFormat="1">
      <c r="A10" s="62">
        <v>8</v>
      </c>
      <c r="B10" s="62"/>
      <c r="C10" s="243"/>
      <c r="D10" s="248"/>
      <c r="E10" s="249"/>
      <c r="F10" s="245" t="s">
        <v>222</v>
      </c>
      <c r="G10" s="62" t="s">
        <v>11</v>
      </c>
      <c r="H10" s="62"/>
      <c r="I10" s="62"/>
      <c r="J10" s="62"/>
      <c r="K10" s="62" t="s">
        <v>108</v>
      </c>
      <c r="L10" s="62"/>
      <c r="M10" s="19"/>
    </row>
    <row r="11" spans="1:13" s="22" customFormat="1" ht="27.6">
      <c r="A11" s="62">
        <v>9</v>
      </c>
      <c r="B11" s="62"/>
      <c r="C11" s="243"/>
      <c r="D11" s="248"/>
      <c r="E11" s="249"/>
      <c r="F11" s="245" t="s">
        <v>223</v>
      </c>
      <c r="G11" s="62" t="s">
        <v>18</v>
      </c>
      <c r="H11" s="62"/>
      <c r="I11" s="62"/>
      <c r="J11" s="62"/>
      <c r="K11" s="62" t="s">
        <v>108</v>
      </c>
      <c r="L11" s="62"/>
      <c r="M11" s="19"/>
    </row>
    <row r="12" spans="1:13" s="22" customFormat="1">
      <c r="A12" s="62">
        <v>10</v>
      </c>
      <c r="B12" s="62"/>
      <c r="C12" s="244"/>
      <c r="D12" s="173"/>
      <c r="E12" s="250"/>
      <c r="F12" s="245" t="s">
        <v>224</v>
      </c>
      <c r="G12" s="62" t="s">
        <v>243</v>
      </c>
      <c r="H12" s="62"/>
      <c r="I12" s="62"/>
      <c r="J12" s="62"/>
      <c r="K12" s="62" t="s">
        <v>108</v>
      </c>
      <c r="L12" s="62"/>
      <c r="M12" s="19"/>
    </row>
    <row r="13" spans="1:13" s="22" customFormat="1" ht="78">
      <c r="A13" s="62">
        <v>11</v>
      </c>
      <c r="B13" s="62"/>
      <c r="C13" s="134" t="s">
        <v>19</v>
      </c>
      <c r="D13" s="71" t="str">
        <f>'BĐCL tuyen dung'!C15</f>
        <v>Điều hành hoạt động tốt</v>
      </c>
      <c r="E13" s="65" t="s">
        <v>26</v>
      </c>
      <c r="F13" s="65" t="s">
        <v>138</v>
      </c>
      <c r="G13" s="66" t="s">
        <v>11</v>
      </c>
      <c r="H13" s="67"/>
      <c r="I13" s="67"/>
      <c r="J13" s="67"/>
      <c r="K13" s="62" t="s">
        <v>108</v>
      </c>
      <c r="L13" s="62"/>
      <c r="M13" s="19"/>
    </row>
    <row r="14" spans="1:13" s="22" customFormat="1" ht="62.4">
      <c r="A14" s="62">
        <v>12</v>
      </c>
      <c r="B14" s="62"/>
      <c r="C14" s="135"/>
      <c r="D14" s="65" t="str">
        <f>'BĐCL tuyen dung'!F15</f>
        <v xml:space="preserve"> Tìm kiếm, đề xuất và làm việc với các nhà cung cấp dịch vụ tuyển dụng để đăng các vị trí cần tuyển dụng</v>
      </c>
      <c r="E14" s="253" t="s">
        <v>232</v>
      </c>
      <c r="F14" s="245" t="s">
        <v>233</v>
      </c>
      <c r="G14" s="70" t="s">
        <v>191</v>
      </c>
      <c r="H14" s="67"/>
      <c r="I14" s="70"/>
      <c r="J14" s="70"/>
      <c r="K14" s="62" t="s">
        <v>108</v>
      </c>
      <c r="L14" s="62"/>
      <c r="M14" s="19"/>
    </row>
    <row r="15" spans="1:13" s="22" customFormat="1" ht="27.6">
      <c r="A15" s="62">
        <v>13</v>
      </c>
      <c r="B15" s="62"/>
      <c r="C15" s="135"/>
      <c r="D15" s="194" t="str">
        <f>'BĐCL tuyen dung'!I15</f>
        <v>Tìm kiếm hồ sơ ứng viên cho các vị trí tuyển dụng được phân công.</v>
      </c>
      <c r="E15" s="247" t="s">
        <v>225</v>
      </c>
      <c r="F15" s="245" t="s">
        <v>226</v>
      </c>
      <c r="G15" s="67" t="s">
        <v>11</v>
      </c>
      <c r="H15" s="67"/>
      <c r="I15" s="67"/>
      <c r="J15" s="67"/>
      <c r="K15" s="62" t="s">
        <v>108</v>
      </c>
      <c r="L15" s="62"/>
      <c r="M15" s="19"/>
    </row>
    <row r="16" spans="1:13" s="22" customFormat="1">
      <c r="A16" s="62"/>
      <c r="B16" s="62"/>
      <c r="C16" s="135"/>
      <c r="D16" s="198"/>
      <c r="E16" s="249"/>
      <c r="F16" s="245" t="s">
        <v>248</v>
      </c>
      <c r="G16" s="67" t="s">
        <v>249</v>
      </c>
      <c r="H16" s="67"/>
      <c r="I16" s="67"/>
      <c r="J16" s="67"/>
      <c r="K16" s="62"/>
      <c r="L16" s="62"/>
      <c r="M16" s="19"/>
    </row>
    <row r="17" spans="1:13" s="22" customFormat="1">
      <c r="A17" s="62">
        <v>14</v>
      </c>
      <c r="B17" s="62"/>
      <c r="C17" s="135"/>
      <c r="D17" s="198"/>
      <c r="E17" s="250"/>
      <c r="F17" s="245" t="s">
        <v>227</v>
      </c>
      <c r="G17" s="67" t="s">
        <v>244</v>
      </c>
      <c r="H17" s="67"/>
      <c r="I17" s="67"/>
      <c r="J17" s="67"/>
      <c r="K17" s="62" t="s">
        <v>108</v>
      </c>
      <c r="L17" s="62"/>
      <c r="M17" s="19"/>
    </row>
    <row r="18" spans="1:13" s="22" customFormat="1" ht="27.6">
      <c r="A18" s="62">
        <v>15</v>
      </c>
      <c r="B18" s="62"/>
      <c r="C18" s="135"/>
      <c r="D18" s="195"/>
      <c r="E18" s="245" t="s">
        <v>229</v>
      </c>
      <c r="F18" s="245" t="s">
        <v>228</v>
      </c>
      <c r="G18" s="67" t="s">
        <v>11</v>
      </c>
      <c r="H18" s="67"/>
      <c r="I18" s="67"/>
      <c r="J18" s="67"/>
      <c r="K18" s="62" t="s">
        <v>108</v>
      </c>
      <c r="L18" s="62"/>
      <c r="M18" s="19"/>
    </row>
    <row r="19" spans="1:13" s="22" customFormat="1" ht="27.6">
      <c r="A19" s="62">
        <v>16</v>
      </c>
      <c r="B19" s="62"/>
      <c r="C19" s="135"/>
      <c r="D19" s="194" t="str">
        <f>'BĐCL tuyen dung'!L15</f>
        <v>Sắp xếp lịch phỏng vấn, tham gia phỏng vấn các vị trí được phân công, phản hồi thông tin và kết quả phỏng vấn cho các ứng viên, thỏa thuận với ứng viên được chọn về mức thu nhập đề nghị tuyển dụng và ngày nhận việc chính thức</v>
      </c>
      <c r="E19" s="245" t="s">
        <v>216</v>
      </c>
      <c r="F19" s="245" t="s">
        <v>217</v>
      </c>
      <c r="G19" s="70" t="s">
        <v>156</v>
      </c>
      <c r="H19" s="62"/>
      <c r="I19" s="62"/>
      <c r="J19" s="62"/>
      <c r="K19" s="62" t="s">
        <v>108</v>
      </c>
      <c r="L19" s="62"/>
      <c r="M19" s="19"/>
    </row>
    <row r="20" spans="1:13" s="22" customFormat="1" ht="41.4">
      <c r="A20" s="62">
        <v>17</v>
      </c>
      <c r="B20" s="62"/>
      <c r="C20" s="135"/>
      <c r="D20" s="198"/>
      <c r="E20" s="245" t="s">
        <v>218</v>
      </c>
      <c r="F20" s="245" t="s">
        <v>219</v>
      </c>
      <c r="G20" s="70" t="s">
        <v>11</v>
      </c>
      <c r="H20" s="62"/>
      <c r="I20" s="62"/>
      <c r="J20" s="62"/>
      <c r="K20" s="62" t="s">
        <v>108</v>
      </c>
      <c r="L20" s="62"/>
      <c r="M20" s="19"/>
    </row>
    <row r="21" spans="1:13" s="22" customFormat="1" ht="31.2">
      <c r="A21" s="62">
        <v>18</v>
      </c>
      <c r="B21" s="62"/>
      <c r="C21" s="135"/>
      <c r="D21" s="251" t="str">
        <f>'BĐCL tuyen dung'!C22</f>
        <v>Xúc tiến các thủ tục tuyển dụng đúng theo quy trình công ty</v>
      </c>
      <c r="E21" s="245" t="s">
        <v>234</v>
      </c>
      <c r="F21" s="245" t="s">
        <v>235</v>
      </c>
      <c r="G21" s="62" t="s">
        <v>193</v>
      </c>
      <c r="H21" s="62"/>
      <c r="I21" s="62"/>
      <c r="J21" s="62"/>
      <c r="K21" s="62" t="s">
        <v>108</v>
      </c>
      <c r="L21" s="62"/>
      <c r="M21" s="19"/>
    </row>
    <row r="22" spans="1:13" s="22" customFormat="1">
      <c r="A22" s="62">
        <v>19</v>
      </c>
      <c r="B22" s="62"/>
      <c r="C22" s="135"/>
      <c r="D22" s="194" t="str">
        <f>'BĐCL tuyen dung'!F22</f>
        <v>Thực hiện các thủ tục để sắp xếp cho nhân viên mới nhận việc</v>
      </c>
      <c r="E22" s="247" t="s">
        <v>210</v>
      </c>
      <c r="F22" s="245" t="s">
        <v>211</v>
      </c>
      <c r="G22" s="72" t="s">
        <v>245</v>
      </c>
      <c r="H22" s="67"/>
      <c r="I22" s="70"/>
      <c r="J22" s="70"/>
      <c r="K22" s="62" t="s">
        <v>108</v>
      </c>
      <c r="L22" s="62"/>
      <c r="M22" s="19"/>
    </row>
    <row r="23" spans="1:13" s="22" customFormat="1">
      <c r="A23" s="62">
        <v>20</v>
      </c>
      <c r="B23" s="62"/>
      <c r="C23" s="135"/>
      <c r="D23" s="198"/>
      <c r="E23" s="250"/>
      <c r="F23" s="245" t="s">
        <v>212</v>
      </c>
      <c r="G23" s="72" t="s">
        <v>246</v>
      </c>
      <c r="H23" s="67"/>
      <c r="I23" s="70"/>
      <c r="J23" s="70"/>
      <c r="K23" s="62" t="s">
        <v>108</v>
      </c>
      <c r="L23" s="62"/>
      <c r="M23" s="19"/>
    </row>
    <row r="24" spans="1:13" s="22" customFormat="1">
      <c r="A24" s="62">
        <v>21</v>
      </c>
      <c r="B24" s="62"/>
      <c r="C24" s="135"/>
      <c r="D24" s="198"/>
      <c r="E24" s="247" t="s">
        <v>213</v>
      </c>
      <c r="F24" s="245" t="s">
        <v>214</v>
      </c>
      <c r="G24" s="72" t="s">
        <v>11</v>
      </c>
      <c r="H24" s="67"/>
      <c r="I24" s="70"/>
      <c r="J24" s="70"/>
      <c r="K24" s="62" t="s">
        <v>108</v>
      </c>
      <c r="L24" s="62"/>
      <c r="M24" s="19"/>
    </row>
    <row r="25" spans="1:13" s="22" customFormat="1">
      <c r="A25" s="62">
        <v>22</v>
      </c>
      <c r="B25" s="62"/>
      <c r="C25" s="135"/>
      <c r="D25" s="195"/>
      <c r="E25" s="250"/>
      <c r="F25" s="245" t="s">
        <v>215</v>
      </c>
      <c r="G25" s="72" t="s">
        <v>11</v>
      </c>
      <c r="H25" s="67"/>
      <c r="I25" s="70"/>
      <c r="J25" s="70"/>
      <c r="K25" s="62" t="s">
        <v>108</v>
      </c>
      <c r="L25" s="62"/>
      <c r="M25" s="19"/>
    </row>
    <row r="26" spans="1:13" s="22" customFormat="1" ht="27.6">
      <c r="A26" s="62">
        <v>23</v>
      </c>
      <c r="B26" s="62"/>
      <c r="C26" s="135"/>
      <c r="D26" s="194" t="str">
        <f>'BĐCL tuyen dung'!I22</f>
        <v>Theo dõi nhân viên thử việc và thực hiện các thủ tục đánh giá nhân viên thử việc và đề nghị kí hợp đồng lao động, chịu trách nhiệm soạn lập và cho nhân viên kí hợp đồng lao động sau thử việc</v>
      </c>
      <c r="E26" s="245" t="s">
        <v>206</v>
      </c>
      <c r="F26" s="245" t="s">
        <v>207</v>
      </c>
      <c r="G26" s="72" t="s">
        <v>193</v>
      </c>
      <c r="H26" s="67"/>
      <c r="I26" s="70"/>
      <c r="J26" s="70"/>
      <c r="K26" s="62" t="s">
        <v>108</v>
      </c>
      <c r="L26" s="62"/>
      <c r="M26" s="19"/>
    </row>
    <row r="27" spans="1:13" s="22" customFormat="1" ht="27.6">
      <c r="A27" s="62">
        <v>24</v>
      </c>
      <c r="B27" s="62"/>
      <c r="C27" s="135"/>
      <c r="D27" s="195"/>
      <c r="E27" s="245" t="s">
        <v>209</v>
      </c>
      <c r="F27" s="245" t="s">
        <v>208</v>
      </c>
      <c r="G27" s="72" t="s">
        <v>11</v>
      </c>
      <c r="H27" s="67"/>
      <c r="I27" s="70"/>
      <c r="J27" s="70"/>
      <c r="K27" s="62" t="s">
        <v>108</v>
      </c>
      <c r="L27" s="62"/>
      <c r="M27" s="19"/>
    </row>
    <row r="28" spans="1:13" s="22" customFormat="1" ht="46.8">
      <c r="A28" s="62">
        <v>25</v>
      </c>
      <c r="B28" s="62"/>
      <c r="C28" s="135"/>
      <c r="D28" s="142" t="str">
        <f>'BĐCL tuyen dung'!L22</f>
        <v>Thực hiện các báo cáo tuyển dụng hàng tháng/giữa năm/cuối năm/phát sinh theo yêu cầu</v>
      </c>
      <c r="E28" s="254" t="s">
        <v>236</v>
      </c>
      <c r="F28" s="254" t="s">
        <v>237</v>
      </c>
      <c r="G28" s="72" t="s">
        <v>247</v>
      </c>
      <c r="H28" s="67"/>
      <c r="I28" s="70"/>
      <c r="J28" s="70"/>
      <c r="K28" s="62" t="s">
        <v>108</v>
      </c>
      <c r="L28" s="62"/>
      <c r="M28" s="19"/>
    </row>
    <row r="29" spans="1:13" s="22" customFormat="1">
      <c r="A29" s="62">
        <v>26</v>
      </c>
      <c r="B29" s="62"/>
      <c r="C29" s="76" t="s">
        <v>117</v>
      </c>
      <c r="D29" s="65" t="str">
        <f>'BĐCL tuyen dung'!F28</f>
        <v>Nâng cấp năng lực cá nhân</v>
      </c>
      <c r="E29" s="254" t="s">
        <v>205</v>
      </c>
      <c r="F29" s="254" t="s">
        <v>238</v>
      </c>
      <c r="G29" s="70" t="s">
        <v>156</v>
      </c>
      <c r="H29" s="70"/>
      <c r="I29" s="70"/>
      <c r="J29" s="70"/>
      <c r="K29" s="62" t="s">
        <v>108</v>
      </c>
      <c r="L29" s="73"/>
      <c r="M29" s="19"/>
    </row>
    <row r="30" spans="1:13" s="22" customFormat="1"/>
    <row r="31" spans="1:13" s="22" customFormat="1"/>
    <row r="32" spans="1:13" s="22" customFormat="1"/>
    <row r="33" s="22" customFormat="1"/>
    <row r="34" s="22" customFormat="1"/>
    <row r="35" s="22" customFormat="1"/>
    <row r="36" s="22" customFormat="1"/>
    <row r="37" s="22" customFormat="1"/>
  </sheetData>
  <mergeCells count="12">
    <mergeCell ref="D26:D27"/>
    <mergeCell ref="E24:E25"/>
    <mergeCell ref="E22:E23"/>
    <mergeCell ref="E15:E17"/>
    <mergeCell ref="D15:D18"/>
    <mergeCell ref="D19:D20"/>
    <mergeCell ref="D22:D25"/>
    <mergeCell ref="D6:D8"/>
    <mergeCell ref="E9:E12"/>
    <mergeCell ref="D9:D12"/>
    <mergeCell ref="C4:C12"/>
    <mergeCell ref="C13:C2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outlinePr summaryBelow="0" summaryRight="0"/>
  </sheetPr>
  <dimension ref="A1:M21"/>
  <sheetViews>
    <sheetView workbookViewId="0">
      <pane ySplit="3" topLeftCell="A4" activePane="bottomLeft" state="frozen"/>
      <selection pane="bottomLeft" activeCell="F15" sqref="F15"/>
    </sheetView>
  </sheetViews>
  <sheetFormatPr defaultColWidth="12.6640625" defaultRowHeight="15.6"/>
  <cols>
    <col min="1" max="1" width="5.6640625" style="13" customWidth="1"/>
    <col min="2" max="2" width="6.77734375" style="13" customWidth="1"/>
    <col min="3" max="3" width="12.6640625" style="13"/>
    <col min="4" max="4" width="29.21875" style="13" customWidth="1"/>
    <col min="5" max="5" width="15.88671875" style="13" customWidth="1"/>
    <col min="6" max="6" width="54.88671875" style="13" customWidth="1"/>
    <col min="7" max="11" width="12.6640625" style="13"/>
    <col min="12" max="12" width="31.33203125" style="13" customWidth="1"/>
    <col min="13" max="13" width="33.88671875" style="13" customWidth="1"/>
    <col min="14" max="16384" width="12.6640625" style="13"/>
  </cols>
  <sheetData>
    <row r="1" spans="1:13" ht="15.75" customHeight="1">
      <c r="A1" s="212" t="s">
        <v>195</v>
      </c>
      <c r="B1" s="212"/>
      <c r="C1" s="212"/>
      <c r="D1" s="212"/>
      <c r="E1" s="212"/>
      <c r="F1" s="211"/>
      <c r="G1" s="8"/>
      <c r="H1" s="8"/>
      <c r="I1" s="8"/>
      <c r="J1" s="8"/>
      <c r="K1" s="8"/>
      <c r="L1" s="8"/>
      <c r="M1" s="8"/>
    </row>
    <row r="2" spans="1:13">
      <c r="A2" s="213"/>
      <c r="B2" s="214" t="s">
        <v>100</v>
      </c>
      <c r="C2" s="215" t="s">
        <v>102</v>
      </c>
      <c r="D2" s="216"/>
      <c r="E2" s="216"/>
      <c r="F2" s="216"/>
      <c r="G2" s="216"/>
      <c r="H2" s="40" t="s">
        <v>94</v>
      </c>
      <c r="I2" s="216"/>
      <c r="J2" s="217"/>
      <c r="K2" s="218"/>
      <c r="L2" s="219"/>
      <c r="M2" s="256"/>
    </row>
    <row r="3" spans="1:13" s="18" customFormat="1" ht="31.2">
      <c r="A3" s="220" t="s">
        <v>0</v>
      </c>
      <c r="B3" s="221" t="s">
        <v>106</v>
      </c>
      <c r="C3" s="221" t="s">
        <v>1</v>
      </c>
      <c r="D3" s="221" t="s">
        <v>124</v>
      </c>
      <c r="E3" s="221" t="s">
        <v>125</v>
      </c>
      <c r="F3" s="221" t="s">
        <v>241</v>
      </c>
      <c r="G3" s="221" t="s">
        <v>2</v>
      </c>
      <c r="H3" s="221" t="s">
        <v>240</v>
      </c>
      <c r="I3" s="221" t="s">
        <v>3</v>
      </c>
      <c r="J3" s="221" t="s">
        <v>4</v>
      </c>
      <c r="K3" s="222" t="s">
        <v>5</v>
      </c>
      <c r="L3" s="221" t="s">
        <v>6</v>
      </c>
      <c r="M3" s="76" t="s">
        <v>7</v>
      </c>
    </row>
    <row r="4" spans="1:13" ht="31.2">
      <c r="A4" s="62">
        <v>1</v>
      </c>
      <c r="B4" s="223">
        <v>0.1</v>
      </c>
      <c r="C4" s="210" t="s">
        <v>8</v>
      </c>
      <c r="D4" s="65" t="str">
        <f>'BĐCL tuyen dung'!F5</f>
        <v>Đảm bảo hiệu quả và tiết kiệm chi phí</v>
      </c>
      <c r="E4" s="71" t="s">
        <v>230</v>
      </c>
      <c r="F4" s="208" t="s">
        <v>231</v>
      </c>
      <c r="G4" s="68" t="s">
        <v>191</v>
      </c>
      <c r="H4" s="62"/>
      <c r="I4" s="62"/>
      <c r="J4" s="62"/>
      <c r="K4" s="62" t="s">
        <v>108</v>
      </c>
      <c r="L4" s="62"/>
      <c r="M4" s="62"/>
    </row>
    <row r="5" spans="1:13" s="22" customFormat="1" ht="31.2">
      <c r="A5" s="62">
        <v>2</v>
      </c>
      <c r="B5" s="223">
        <v>0.1</v>
      </c>
      <c r="C5" s="257" t="s">
        <v>12</v>
      </c>
      <c r="D5" s="142" t="str">
        <f>'BĐCL tuyen dung'!I8</f>
        <v>Xây dựng môi trường hoạt động tốt</v>
      </c>
      <c r="E5" s="65"/>
      <c r="F5" s="205" t="s">
        <v>116</v>
      </c>
      <c r="G5" s="66" t="s">
        <v>33</v>
      </c>
      <c r="H5" s="67"/>
      <c r="I5" s="67"/>
      <c r="J5" s="67"/>
      <c r="K5" s="62" t="s">
        <v>108</v>
      </c>
      <c r="L5" s="62"/>
      <c r="M5" s="62"/>
    </row>
    <row r="6" spans="1:13" s="22" customFormat="1">
      <c r="A6" s="62">
        <v>3</v>
      </c>
      <c r="B6" s="223">
        <v>0.1</v>
      </c>
      <c r="C6" s="257"/>
      <c r="D6" s="200" t="str">
        <f>'BĐCL tuyen dung'!F8</f>
        <v>Phát triển đội ngũ nhân sự chiến lược chuyên nghiệp</v>
      </c>
      <c r="E6" s="65"/>
      <c r="F6" s="205" t="s">
        <v>28</v>
      </c>
      <c r="G6" s="66" t="s">
        <v>11</v>
      </c>
      <c r="H6" s="70"/>
      <c r="I6" s="67"/>
      <c r="J6" s="67"/>
      <c r="K6" s="62" t="s">
        <v>108</v>
      </c>
      <c r="L6" s="62"/>
      <c r="M6" s="62"/>
    </row>
    <row r="7" spans="1:13" s="22" customFormat="1">
      <c r="A7" s="62">
        <v>4</v>
      </c>
      <c r="B7" s="223">
        <v>0.15</v>
      </c>
      <c r="C7" s="257"/>
      <c r="D7" s="200"/>
      <c r="E7" s="65"/>
      <c r="F7" s="205" t="s">
        <v>29</v>
      </c>
      <c r="G7" s="66" t="s">
        <v>11</v>
      </c>
      <c r="H7" s="70"/>
      <c r="I7" s="67"/>
      <c r="J7" s="67"/>
      <c r="K7" s="62" t="s">
        <v>108</v>
      </c>
      <c r="L7" s="62"/>
      <c r="M7" s="62"/>
    </row>
    <row r="8" spans="1:13" s="22" customFormat="1">
      <c r="A8" s="62">
        <v>5</v>
      </c>
      <c r="B8" s="223">
        <v>0.1</v>
      </c>
      <c r="C8" s="258" t="s">
        <v>19</v>
      </c>
      <c r="D8" s="201" t="str">
        <f>'BĐCL tuyen dung'!I15</f>
        <v>Tìm kiếm hồ sơ ứng viên cho các vị trí tuyển dụng được phân công.</v>
      </c>
      <c r="E8" s="199" t="s">
        <v>225</v>
      </c>
      <c r="F8" s="208" t="s">
        <v>248</v>
      </c>
      <c r="G8" s="260" t="s">
        <v>11</v>
      </c>
      <c r="H8" s="67"/>
      <c r="I8" s="67"/>
      <c r="J8" s="67"/>
      <c r="K8" s="62" t="s">
        <v>108</v>
      </c>
      <c r="L8" s="62"/>
      <c r="M8" s="62"/>
    </row>
    <row r="9" spans="1:13" s="22" customFormat="1">
      <c r="A9" s="62">
        <v>6</v>
      </c>
      <c r="B9" s="223">
        <v>0.05</v>
      </c>
      <c r="C9" s="258"/>
      <c r="D9" s="201"/>
      <c r="E9" s="199"/>
      <c r="F9" s="208" t="s">
        <v>227</v>
      </c>
      <c r="G9" s="260" t="s">
        <v>244</v>
      </c>
      <c r="H9" s="67"/>
      <c r="I9" s="67"/>
      <c r="J9" s="67"/>
      <c r="K9" s="62" t="s">
        <v>108</v>
      </c>
      <c r="L9" s="62"/>
      <c r="M9" s="62"/>
    </row>
    <row r="10" spans="1:13" s="22" customFormat="1" ht="46.8">
      <c r="A10" s="62">
        <v>7</v>
      </c>
      <c r="B10" s="223">
        <v>0.1</v>
      </c>
      <c r="C10" s="258"/>
      <c r="D10" s="201"/>
      <c r="E10" s="71" t="s">
        <v>229</v>
      </c>
      <c r="F10" s="208" t="s">
        <v>228</v>
      </c>
      <c r="G10" s="260" t="s">
        <v>11</v>
      </c>
      <c r="H10" s="67"/>
      <c r="I10" s="67"/>
      <c r="J10" s="67"/>
      <c r="K10" s="62" t="s">
        <v>108</v>
      </c>
      <c r="L10" s="62"/>
      <c r="M10" s="62"/>
    </row>
    <row r="11" spans="1:13" s="22" customFormat="1" ht="27.6" customHeight="1">
      <c r="A11" s="62">
        <v>8</v>
      </c>
      <c r="B11" s="223">
        <v>0.1</v>
      </c>
      <c r="C11" s="258"/>
      <c r="D11" s="142" t="str">
        <f>'BĐCL tuyen dung'!L15</f>
        <v>Sắp xếp lịch phỏng vấn, tham gia phỏng vấn các vị trí được phân công, phản hồi thông tin và kết quả phỏng vấn cho các ứng viên, thỏa thuận với ứng viên được chọn về mức thu nhập đề nghị tuyển dụng và ngày nhận việc chính thức</v>
      </c>
      <c r="E11" s="71" t="s">
        <v>216</v>
      </c>
      <c r="F11" s="208" t="s">
        <v>217</v>
      </c>
      <c r="G11" s="261" t="s">
        <v>156</v>
      </c>
      <c r="H11" s="62"/>
      <c r="I11" s="62"/>
      <c r="J11" s="62"/>
      <c r="K11" s="62" t="s">
        <v>108</v>
      </c>
      <c r="L11" s="62"/>
      <c r="M11" s="62"/>
    </row>
    <row r="12" spans="1:13" s="22" customFormat="1" ht="31.2">
      <c r="A12" s="62">
        <v>9</v>
      </c>
      <c r="B12" s="223">
        <v>0.15</v>
      </c>
      <c r="C12" s="258"/>
      <c r="D12" s="259" t="str">
        <f>'BĐCL tuyen dung'!C22</f>
        <v>Xúc tiến các thủ tục tuyển dụng đúng theo quy trình công ty</v>
      </c>
      <c r="E12" s="71" t="s">
        <v>234</v>
      </c>
      <c r="F12" s="208" t="s">
        <v>235</v>
      </c>
      <c r="G12" s="68" t="s">
        <v>193</v>
      </c>
      <c r="H12" s="62"/>
      <c r="I12" s="62"/>
      <c r="J12" s="62"/>
      <c r="K12" s="62" t="s">
        <v>108</v>
      </c>
      <c r="L12" s="62"/>
      <c r="M12" s="62"/>
    </row>
    <row r="13" spans="1:13" s="22" customFormat="1">
      <c r="A13" s="62">
        <v>10</v>
      </c>
      <c r="B13" s="223">
        <v>0.05</v>
      </c>
      <c r="C13" s="76" t="s">
        <v>117</v>
      </c>
      <c r="D13" s="65" t="str">
        <f>'BĐCL tuyen dung'!F28</f>
        <v>Nâng cấp năng lực cá nhân</v>
      </c>
      <c r="E13" s="169" t="s">
        <v>205</v>
      </c>
      <c r="F13" s="255" t="s">
        <v>238</v>
      </c>
      <c r="G13" s="261" t="s">
        <v>156</v>
      </c>
      <c r="H13" s="70"/>
      <c r="I13" s="70"/>
      <c r="J13" s="70"/>
      <c r="K13" s="62" t="s">
        <v>108</v>
      </c>
      <c r="L13" s="73"/>
      <c r="M13" s="62"/>
    </row>
    <row r="14" spans="1:13" s="22" customFormat="1">
      <c r="A14" s="74"/>
      <c r="B14" s="75">
        <f>SUM(B4:B13)</f>
        <v>1</v>
      </c>
      <c r="C14" s="74"/>
      <c r="D14" s="74"/>
      <c r="E14" s="74"/>
      <c r="F14" s="74"/>
      <c r="G14" s="74"/>
      <c r="H14" s="74"/>
      <c r="I14" s="74"/>
      <c r="J14" s="74"/>
      <c r="K14" s="74"/>
      <c r="L14" s="74"/>
      <c r="M14" s="74"/>
    </row>
    <row r="15" spans="1:13" s="22" customFormat="1"/>
    <row r="16" spans="1:13" s="22" customFormat="1"/>
    <row r="17" s="22" customFormat="1"/>
    <row r="18" s="22" customFormat="1"/>
    <row r="19" s="22" customFormat="1"/>
    <row r="20" s="22" customFormat="1"/>
    <row r="21" s="22" customFormat="1"/>
  </sheetData>
  <mergeCells count="6">
    <mergeCell ref="A1:F1"/>
    <mergeCell ref="C5:C7"/>
    <mergeCell ref="D6:D7"/>
    <mergeCell ref="C8:C12"/>
    <mergeCell ref="D8:D10"/>
    <mergeCell ref="E8: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M20"/>
  <sheetViews>
    <sheetView zoomScale="110" zoomScaleNormal="110" workbookViewId="0">
      <pane ySplit="3" topLeftCell="A4" activePane="bottomLeft" state="frozen"/>
      <selection activeCell="C3" sqref="C3:L8"/>
      <selection pane="bottomLeft" activeCell="C19" sqref="C19:D20"/>
    </sheetView>
  </sheetViews>
  <sheetFormatPr defaultColWidth="9.109375" defaultRowHeight="15.6"/>
  <cols>
    <col min="1" max="1" width="10.77734375" style="43" customWidth="1"/>
    <col min="2" max="2" width="6.109375" style="38" customWidth="1"/>
    <col min="3" max="4" width="9.6640625" style="38" customWidth="1"/>
    <col min="5" max="5" width="4.6640625" style="38" customWidth="1"/>
    <col min="6" max="7" width="9.6640625" style="38" customWidth="1"/>
    <col min="8" max="8" width="4.6640625" style="38" customWidth="1"/>
    <col min="9" max="10" width="9.6640625" style="38" customWidth="1"/>
    <col min="11" max="11" width="4.6640625" style="38" customWidth="1"/>
    <col min="12" max="14" width="9.6640625" style="38" customWidth="1"/>
    <col min="15" max="16384" width="9.109375" style="38"/>
  </cols>
  <sheetData>
    <row r="1" spans="1:13" ht="22.8">
      <c r="A1" s="111" t="s">
        <v>93</v>
      </c>
      <c r="B1" s="111"/>
      <c r="C1" s="111"/>
      <c r="D1" s="111"/>
      <c r="E1" s="111"/>
      <c r="F1" s="111"/>
      <c r="G1" s="111"/>
      <c r="H1" s="111"/>
      <c r="I1" s="111"/>
      <c r="J1" s="111"/>
      <c r="K1" s="111"/>
      <c r="L1" s="111"/>
      <c r="M1" s="111"/>
    </row>
    <row r="2" spans="1:13" s="39" customFormat="1">
      <c r="M2" s="40" t="s">
        <v>94</v>
      </c>
    </row>
    <row r="3" spans="1:13" s="39" customFormat="1">
      <c r="A3" s="41" t="s">
        <v>95</v>
      </c>
      <c r="B3" s="42">
        <f>B5+B9+B12+B19</f>
        <v>1</v>
      </c>
      <c r="C3" s="112" t="s">
        <v>153</v>
      </c>
      <c r="D3" s="112"/>
      <c r="E3" s="112"/>
      <c r="F3" s="112"/>
      <c r="G3" s="112"/>
      <c r="H3" s="112"/>
      <c r="I3" s="112"/>
      <c r="J3" s="112"/>
      <c r="K3" s="112"/>
      <c r="L3" s="112"/>
      <c r="M3" s="112"/>
    </row>
    <row r="4" spans="1:13">
      <c r="C4" s="38" t="s">
        <v>114</v>
      </c>
      <c r="D4" s="43"/>
      <c r="E4" s="43"/>
      <c r="F4" s="43"/>
      <c r="G4" s="43"/>
      <c r="H4" s="43"/>
      <c r="I4" s="43"/>
      <c r="J4" s="43"/>
      <c r="K4" s="43"/>
      <c r="L4" s="43"/>
    </row>
    <row r="5" spans="1:13" s="43" customFormat="1" ht="15.75" customHeight="1">
      <c r="A5" s="77" t="s">
        <v>96</v>
      </c>
      <c r="B5" s="88">
        <f>'[1]Ty trong'!H5</f>
        <v>0.125</v>
      </c>
      <c r="C5" s="44"/>
      <c r="D5" s="44"/>
      <c r="E5" s="45"/>
      <c r="F5" s="114" t="s">
        <v>151</v>
      </c>
      <c r="G5" s="115"/>
      <c r="H5" s="45"/>
      <c r="I5" s="118" t="s">
        <v>9</v>
      </c>
      <c r="J5" s="119"/>
      <c r="K5" s="45"/>
      <c r="L5" s="114"/>
      <c r="M5" s="115"/>
    </row>
    <row r="6" spans="1:13" s="46" customFormat="1" ht="15.75" customHeight="1">
      <c r="A6" s="77"/>
      <c r="B6" s="88"/>
      <c r="C6" s="44"/>
      <c r="D6" s="44"/>
      <c r="E6" s="45"/>
      <c r="F6" s="138"/>
      <c r="G6" s="139"/>
      <c r="H6" s="45"/>
      <c r="I6" s="140"/>
      <c r="J6" s="141"/>
      <c r="K6" s="45"/>
      <c r="L6" s="138"/>
      <c r="M6" s="139"/>
    </row>
    <row r="7" spans="1:13" s="43" customFormat="1">
      <c r="A7" s="77"/>
      <c r="B7" s="89"/>
      <c r="C7" s="44"/>
      <c r="D7" s="44"/>
      <c r="E7" s="45"/>
      <c r="F7" s="116"/>
      <c r="G7" s="117"/>
      <c r="H7" s="45"/>
      <c r="I7" s="120"/>
      <c r="J7" s="121"/>
      <c r="K7" s="45"/>
      <c r="L7" s="116"/>
      <c r="M7" s="117"/>
    </row>
    <row r="8" spans="1:13" s="43" customFormat="1">
      <c r="D8" s="48"/>
      <c r="E8" s="48"/>
      <c r="F8" s="48"/>
      <c r="G8" s="48"/>
      <c r="H8" s="48"/>
      <c r="I8" s="48"/>
      <c r="J8" s="48"/>
      <c r="K8" s="48"/>
      <c r="L8" s="48"/>
    </row>
    <row r="9" spans="1:13" s="43" customFormat="1">
      <c r="A9" s="77" t="s">
        <v>97</v>
      </c>
      <c r="B9" s="88">
        <f>'[1]Ty trong'!H6</f>
        <v>0.375</v>
      </c>
      <c r="C9" s="49"/>
      <c r="D9" s="50"/>
      <c r="E9" s="50"/>
      <c r="F9" s="118" t="s">
        <v>16</v>
      </c>
      <c r="G9" s="119"/>
      <c r="H9" s="50"/>
      <c r="I9" s="118" t="s">
        <v>13</v>
      </c>
      <c r="J9" s="119"/>
      <c r="K9" s="50"/>
      <c r="L9" s="103"/>
      <c r="M9" s="104"/>
    </row>
    <row r="10" spans="1:13" s="43" customFormat="1">
      <c r="A10" s="77"/>
      <c r="B10" s="89"/>
      <c r="C10" s="49"/>
      <c r="D10" s="50"/>
      <c r="E10" s="50"/>
      <c r="F10" s="120"/>
      <c r="G10" s="121"/>
      <c r="H10" s="50"/>
      <c r="I10" s="120"/>
      <c r="J10" s="121"/>
      <c r="K10" s="50"/>
      <c r="L10" s="105"/>
      <c r="M10" s="106"/>
    </row>
    <row r="11" spans="1:13" s="43" customFormat="1">
      <c r="D11" s="48"/>
      <c r="E11" s="48"/>
      <c r="F11" s="48"/>
      <c r="G11" s="48"/>
      <c r="H11" s="48"/>
      <c r="I11" s="48"/>
      <c r="J11" s="48"/>
      <c r="K11" s="48"/>
      <c r="L11" s="48"/>
    </row>
    <row r="12" spans="1:13" s="43" customFormat="1">
      <c r="A12" s="77" t="s">
        <v>98</v>
      </c>
      <c r="B12" s="88">
        <f>'[1]Ty trong'!H7</f>
        <v>0.29166666666666669</v>
      </c>
      <c r="C12" s="90" t="s">
        <v>148</v>
      </c>
      <c r="D12" s="90"/>
      <c r="E12" s="52"/>
      <c r="F12" s="154" t="s">
        <v>22</v>
      </c>
      <c r="G12" s="154"/>
      <c r="H12" s="52"/>
      <c r="I12" s="154" t="s">
        <v>20</v>
      </c>
      <c r="J12" s="154"/>
      <c r="K12" s="52"/>
      <c r="L12" s="90"/>
      <c r="M12" s="90"/>
    </row>
    <row r="13" spans="1:13" s="43" customFormat="1">
      <c r="A13" s="77"/>
      <c r="B13" s="89"/>
      <c r="C13" s="90"/>
      <c r="D13" s="90"/>
      <c r="E13" s="52"/>
      <c r="F13" s="154"/>
      <c r="G13" s="154"/>
      <c r="H13" s="52"/>
      <c r="I13" s="154"/>
      <c r="J13" s="154"/>
      <c r="K13" s="52"/>
      <c r="L13" s="90"/>
      <c r="M13" s="90"/>
    </row>
    <row r="14" spans="1:13" s="43" customFormat="1">
      <c r="A14" s="77"/>
      <c r="B14" s="89"/>
      <c r="C14" s="53"/>
      <c r="D14" s="52"/>
      <c r="E14" s="52"/>
      <c r="F14" s="52"/>
      <c r="G14" s="52"/>
      <c r="H14" s="52"/>
      <c r="I14" s="52"/>
      <c r="J14" s="52"/>
      <c r="K14" s="52"/>
      <c r="L14" s="52"/>
      <c r="M14" s="53"/>
    </row>
    <row r="15" spans="1:13" s="43" customFormat="1">
      <c r="A15" s="77"/>
      <c r="B15" s="89"/>
      <c r="C15" s="91"/>
      <c r="D15" s="92"/>
      <c r="E15" s="52"/>
      <c r="F15" s="95" t="s">
        <v>149</v>
      </c>
      <c r="G15" s="96"/>
      <c r="H15" s="52"/>
      <c r="I15" s="95"/>
      <c r="J15" s="96"/>
      <c r="K15" s="52"/>
      <c r="L15" s="52"/>
      <c r="M15" s="53"/>
    </row>
    <row r="16" spans="1:13" s="46" customFormat="1">
      <c r="A16" s="77"/>
      <c r="B16" s="89"/>
      <c r="C16" s="143"/>
      <c r="D16" s="144"/>
      <c r="E16" s="52"/>
      <c r="F16" s="145"/>
      <c r="G16" s="146"/>
      <c r="H16" s="52"/>
      <c r="I16" s="145"/>
      <c r="J16" s="146"/>
      <c r="K16" s="52"/>
      <c r="L16" s="52"/>
      <c r="M16" s="53"/>
    </row>
    <row r="17" spans="1:13" s="43" customFormat="1">
      <c r="A17" s="77"/>
      <c r="B17" s="89"/>
      <c r="C17" s="93"/>
      <c r="D17" s="94"/>
      <c r="E17" s="52"/>
      <c r="F17" s="97"/>
      <c r="G17" s="98"/>
      <c r="H17" s="52"/>
      <c r="I17" s="97"/>
      <c r="J17" s="98"/>
      <c r="K17" s="52"/>
      <c r="L17" s="52"/>
      <c r="M17" s="53"/>
    </row>
    <row r="18" spans="1:13" s="43" customFormat="1">
      <c r="D18" s="48"/>
      <c r="E18" s="48"/>
      <c r="F18" s="48"/>
      <c r="G18" s="48"/>
      <c r="H18" s="48"/>
      <c r="I18" s="48"/>
      <c r="J18" s="48"/>
      <c r="K18" s="48"/>
      <c r="L18" s="48"/>
    </row>
    <row r="19" spans="1:13" s="43" customFormat="1">
      <c r="A19" s="77" t="s">
        <v>99</v>
      </c>
      <c r="B19" s="78">
        <f>'[1]Ty trong'!H8</f>
        <v>0.20833333333333334</v>
      </c>
      <c r="C19" s="155" t="s">
        <v>150</v>
      </c>
      <c r="D19" s="156"/>
      <c r="E19" s="54"/>
      <c r="F19" s="118" t="s">
        <v>27</v>
      </c>
      <c r="G19" s="119"/>
      <c r="H19" s="54"/>
      <c r="I19" s="118" t="s">
        <v>32</v>
      </c>
      <c r="J19" s="119"/>
      <c r="K19" s="54"/>
      <c r="L19" s="84"/>
      <c r="M19" s="85"/>
    </row>
    <row r="20" spans="1:13" s="43" customFormat="1">
      <c r="A20" s="77"/>
      <c r="B20" s="79"/>
      <c r="C20" s="157"/>
      <c r="D20" s="158"/>
      <c r="E20" s="54"/>
      <c r="F20" s="120"/>
      <c r="G20" s="121"/>
      <c r="H20" s="54"/>
      <c r="I20" s="120"/>
      <c r="J20" s="121"/>
      <c r="K20" s="54"/>
      <c r="L20" s="86"/>
      <c r="M20" s="87"/>
    </row>
  </sheetData>
  <mergeCells count="27">
    <mergeCell ref="A1:M1"/>
    <mergeCell ref="C3:M3"/>
    <mergeCell ref="A5:A7"/>
    <mergeCell ref="B5:B7"/>
    <mergeCell ref="F5:G7"/>
    <mergeCell ref="I5:J7"/>
    <mergeCell ref="L5:M7"/>
    <mergeCell ref="A9:A10"/>
    <mergeCell ref="B9:B10"/>
    <mergeCell ref="F9:G10"/>
    <mergeCell ref="I9:J10"/>
    <mergeCell ref="L9:M10"/>
    <mergeCell ref="L19:M20"/>
    <mergeCell ref="A12:A17"/>
    <mergeCell ref="B12:B17"/>
    <mergeCell ref="C12:D13"/>
    <mergeCell ref="F12:G13"/>
    <mergeCell ref="I12:J13"/>
    <mergeCell ref="L12:M13"/>
    <mergeCell ref="C15:D17"/>
    <mergeCell ref="F15:G17"/>
    <mergeCell ref="I15:J17"/>
    <mergeCell ref="A19:A20"/>
    <mergeCell ref="B19:B20"/>
    <mergeCell ref="C19:D20"/>
    <mergeCell ref="F19:G20"/>
    <mergeCell ref="I19:J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outlinePr summaryBelow="0" summaryRight="0"/>
  </sheetPr>
  <dimension ref="A1:O30"/>
  <sheetViews>
    <sheetView topLeftCell="A10" workbookViewId="0">
      <selection activeCell="E16" sqref="E16:G16"/>
    </sheetView>
  </sheetViews>
  <sheetFormatPr defaultColWidth="12.6640625" defaultRowHeight="15.75" customHeight="1"/>
  <cols>
    <col min="1" max="1" width="5.6640625" style="13" customWidth="1"/>
    <col min="2" max="2" width="6.5546875" style="13" customWidth="1"/>
    <col min="3" max="3" width="9.6640625" style="13" customWidth="1"/>
    <col min="4" max="5" width="19.44140625" style="13" customWidth="1"/>
    <col min="6" max="6" width="60.77734375" style="13" customWidth="1"/>
    <col min="7" max="7" width="8.77734375" style="13" customWidth="1"/>
    <col min="8" max="8" width="7.109375" style="13" customWidth="1"/>
    <col min="9" max="9" width="9.44140625" style="13" customWidth="1"/>
    <col min="10" max="10" width="7.6640625" style="13" customWidth="1"/>
    <col min="11" max="11" width="12.6640625" style="13"/>
    <col min="12" max="12" width="0" style="13" hidden="1" customWidth="1"/>
    <col min="13" max="13" width="15.44140625" style="13" hidden="1" customWidth="1"/>
    <col min="14" max="15" width="9.44140625" style="13" customWidth="1"/>
    <col min="16" max="16384" width="12.6640625" style="13"/>
  </cols>
  <sheetData>
    <row r="1" spans="1:15" ht="15.75" customHeight="1">
      <c r="A1" s="2"/>
      <c r="B1" s="55" t="s">
        <v>100</v>
      </c>
      <c r="C1" s="56" t="s">
        <v>107</v>
      </c>
      <c r="D1" s="8"/>
      <c r="E1" s="8"/>
      <c r="F1" s="8"/>
      <c r="G1" s="8"/>
      <c r="H1" s="8"/>
      <c r="I1" s="8"/>
      <c r="J1" s="8"/>
      <c r="K1" s="9"/>
      <c r="L1" s="10"/>
      <c r="M1" s="3"/>
      <c r="N1" s="11"/>
      <c r="O1" s="11"/>
    </row>
    <row r="2" spans="1:15" s="18" customFormat="1" ht="31.2" customHeight="1">
      <c r="A2" s="129" t="s">
        <v>0</v>
      </c>
      <c r="B2" s="126" t="s">
        <v>106</v>
      </c>
      <c r="C2" s="126" t="s">
        <v>127</v>
      </c>
      <c r="D2" s="126" t="s">
        <v>126</v>
      </c>
      <c r="E2" s="126" t="s">
        <v>125</v>
      </c>
      <c r="F2" s="126" t="s">
        <v>239</v>
      </c>
      <c r="G2" s="126" t="s">
        <v>2</v>
      </c>
      <c r="H2" s="126" t="s">
        <v>240</v>
      </c>
      <c r="I2" s="126" t="s">
        <v>3</v>
      </c>
      <c r="J2" s="126" t="s">
        <v>4</v>
      </c>
      <c r="K2" s="126" t="s">
        <v>5</v>
      </c>
      <c r="L2" s="127" t="s">
        <v>6</v>
      </c>
      <c r="M2" s="126" t="s">
        <v>7</v>
      </c>
      <c r="N2" s="124" t="s">
        <v>103</v>
      </c>
      <c r="O2" s="125"/>
    </row>
    <row r="3" spans="1:15" s="18" customFormat="1" ht="31.2">
      <c r="A3" s="130"/>
      <c r="B3" s="137"/>
      <c r="C3" s="127"/>
      <c r="D3" s="127"/>
      <c r="E3" s="127"/>
      <c r="F3" s="127"/>
      <c r="G3" s="127"/>
      <c r="H3" s="127"/>
      <c r="I3" s="127"/>
      <c r="J3" s="127"/>
      <c r="K3" s="127"/>
      <c r="L3" s="127"/>
      <c r="M3" s="127"/>
      <c r="N3" s="166" t="s">
        <v>104</v>
      </c>
      <c r="O3" s="16" t="s">
        <v>102</v>
      </c>
    </row>
    <row r="4" spans="1:15" ht="31.8" customHeight="1">
      <c r="A4" s="62">
        <v>1</v>
      </c>
      <c r="B4" s="70">
        <v>0.05</v>
      </c>
      <c r="C4" s="132" t="s">
        <v>8</v>
      </c>
      <c r="D4" s="134" t="s">
        <v>9</v>
      </c>
      <c r="E4" s="65" t="s">
        <v>129</v>
      </c>
      <c r="F4" s="65" t="s">
        <v>130</v>
      </c>
      <c r="G4" s="66" t="s">
        <v>10</v>
      </c>
      <c r="H4" s="62"/>
      <c r="I4" s="62"/>
      <c r="J4" s="62"/>
      <c r="K4" s="68" t="s">
        <v>108</v>
      </c>
      <c r="L4" s="62"/>
      <c r="M4" s="62"/>
      <c r="N4" s="68"/>
      <c r="O4" s="7"/>
    </row>
    <row r="5" spans="1:15" s="22" customFormat="1" ht="31.2">
      <c r="A5" s="62">
        <v>2</v>
      </c>
      <c r="B5" s="70">
        <v>0.05</v>
      </c>
      <c r="C5" s="132"/>
      <c r="D5" s="135"/>
      <c r="E5" s="142" t="s">
        <v>128</v>
      </c>
      <c r="F5" s="65" t="s">
        <v>131</v>
      </c>
      <c r="G5" s="66" t="s">
        <v>11</v>
      </c>
      <c r="H5" s="62"/>
      <c r="I5" s="62"/>
      <c r="J5" s="62"/>
      <c r="K5" s="68" t="s">
        <v>108</v>
      </c>
      <c r="L5" s="62"/>
      <c r="M5" s="62"/>
      <c r="N5" s="68"/>
      <c r="O5" s="7"/>
    </row>
    <row r="6" spans="1:15" s="22" customFormat="1" ht="46.8">
      <c r="A6" s="62">
        <v>3</v>
      </c>
      <c r="B6" s="70">
        <v>0.05</v>
      </c>
      <c r="C6" s="132"/>
      <c r="D6" s="165" t="s">
        <v>151</v>
      </c>
      <c r="E6" s="142"/>
      <c r="F6" s="65" t="s">
        <v>157</v>
      </c>
      <c r="G6" s="66" t="s">
        <v>11</v>
      </c>
      <c r="H6" s="62"/>
      <c r="I6" s="62"/>
      <c r="J6" s="62"/>
      <c r="K6" s="68" t="s">
        <v>108</v>
      </c>
      <c r="L6" s="62"/>
      <c r="M6" s="62"/>
      <c r="N6" s="68" t="s">
        <v>105</v>
      </c>
      <c r="O6" s="7"/>
    </row>
    <row r="7" spans="1:15" s="22" customFormat="1" ht="31.2">
      <c r="A7" s="62">
        <v>4</v>
      </c>
      <c r="B7" s="70">
        <v>0.05</v>
      </c>
      <c r="C7" s="128" t="s">
        <v>12</v>
      </c>
      <c r="D7" s="122" t="s">
        <v>13</v>
      </c>
      <c r="E7" s="59"/>
      <c r="F7" s="5" t="s">
        <v>14</v>
      </c>
      <c r="G7" s="6" t="s">
        <v>11</v>
      </c>
      <c r="H7" s="23"/>
      <c r="I7" s="23"/>
      <c r="J7" s="23"/>
      <c r="K7" s="7" t="s">
        <v>108</v>
      </c>
      <c r="L7" s="23"/>
      <c r="M7" s="19"/>
      <c r="N7" s="7"/>
      <c r="O7" s="7"/>
    </row>
    <row r="8" spans="1:15" s="22" customFormat="1" ht="15.6">
      <c r="A8" s="62">
        <v>5</v>
      </c>
      <c r="B8" s="70">
        <v>0.05</v>
      </c>
      <c r="C8" s="131"/>
      <c r="D8" s="123"/>
      <c r="E8" s="21"/>
      <c r="F8" s="5" t="s">
        <v>15</v>
      </c>
      <c r="G8" s="6" t="s">
        <v>11</v>
      </c>
      <c r="H8" s="23"/>
      <c r="I8" s="23"/>
      <c r="J8" s="23"/>
      <c r="K8" s="7" t="s">
        <v>108</v>
      </c>
      <c r="L8" s="23"/>
      <c r="M8" s="19"/>
      <c r="N8" s="7"/>
      <c r="O8" s="7"/>
    </row>
    <row r="9" spans="1:15" s="22" customFormat="1" ht="46.8">
      <c r="A9" s="62">
        <v>6</v>
      </c>
      <c r="B9" s="70">
        <v>0.05</v>
      </c>
      <c r="C9" s="131"/>
      <c r="D9" s="59" t="s">
        <v>16</v>
      </c>
      <c r="E9" s="59"/>
      <c r="F9" s="60" t="s">
        <v>17</v>
      </c>
      <c r="G9" s="61" t="s">
        <v>18</v>
      </c>
      <c r="H9" s="24"/>
      <c r="I9" s="24"/>
      <c r="J9" s="24"/>
      <c r="K9" s="7" t="s">
        <v>108</v>
      </c>
      <c r="L9" s="24"/>
      <c r="M9" s="24"/>
      <c r="N9" s="61"/>
      <c r="O9" s="61"/>
    </row>
    <row r="10" spans="1:15" s="22" customFormat="1" ht="31.2">
      <c r="A10" s="62">
        <v>7</v>
      </c>
      <c r="B10" s="70">
        <v>0.05</v>
      </c>
      <c r="C10" s="132" t="s">
        <v>19</v>
      </c>
      <c r="D10" s="64" t="s">
        <v>20</v>
      </c>
      <c r="E10" s="64"/>
      <c r="F10" s="65" t="s">
        <v>21</v>
      </c>
      <c r="G10" s="66" t="s">
        <v>11</v>
      </c>
      <c r="H10" s="67"/>
      <c r="I10" s="67"/>
      <c r="J10" s="67"/>
      <c r="K10" s="7" t="s">
        <v>108</v>
      </c>
      <c r="L10" s="67"/>
      <c r="M10" s="62"/>
      <c r="N10" s="68"/>
      <c r="O10" s="68"/>
    </row>
    <row r="11" spans="1:15" s="22" customFormat="1" ht="15.6">
      <c r="A11" s="62">
        <v>8</v>
      </c>
      <c r="B11" s="70">
        <v>0.05</v>
      </c>
      <c r="C11" s="133"/>
      <c r="D11" s="134" t="s">
        <v>22</v>
      </c>
      <c r="E11" s="65" t="s">
        <v>23</v>
      </c>
      <c r="F11" s="65" t="s">
        <v>134</v>
      </c>
      <c r="G11" s="66" t="s">
        <v>11</v>
      </c>
      <c r="H11" s="70"/>
      <c r="I11" s="67"/>
      <c r="J11" s="70"/>
      <c r="K11" s="7" t="s">
        <v>108</v>
      </c>
      <c r="L11" s="70"/>
      <c r="M11" s="62"/>
      <c r="N11" s="68"/>
      <c r="O11" s="68"/>
    </row>
    <row r="12" spans="1:15" s="22" customFormat="1" ht="31.2">
      <c r="A12" s="62">
        <v>9</v>
      </c>
      <c r="B12" s="70">
        <v>0.05</v>
      </c>
      <c r="C12" s="133"/>
      <c r="D12" s="135"/>
      <c r="E12" s="142" t="s">
        <v>136</v>
      </c>
      <c r="F12" s="65" t="s">
        <v>135</v>
      </c>
      <c r="G12" s="66" t="s">
        <v>11</v>
      </c>
      <c r="H12" s="67"/>
      <c r="I12" s="67"/>
      <c r="J12" s="67"/>
      <c r="K12" s="7" t="s">
        <v>108</v>
      </c>
      <c r="L12" s="67"/>
      <c r="M12" s="62"/>
      <c r="N12" s="68"/>
      <c r="O12" s="68"/>
    </row>
    <row r="13" spans="1:15" s="22" customFormat="1" ht="15.6">
      <c r="A13" s="62">
        <v>10</v>
      </c>
      <c r="B13" s="70">
        <v>0.05</v>
      </c>
      <c r="C13" s="133"/>
      <c r="D13" s="135"/>
      <c r="E13" s="69"/>
      <c r="F13" s="71" t="s">
        <v>24</v>
      </c>
      <c r="G13" s="68" t="s">
        <v>133</v>
      </c>
      <c r="H13" s="70"/>
      <c r="I13" s="62"/>
      <c r="J13" s="62"/>
      <c r="K13" s="7" t="s">
        <v>108</v>
      </c>
      <c r="L13" s="62"/>
      <c r="M13" s="62"/>
      <c r="N13" s="68" t="s">
        <v>105</v>
      </c>
      <c r="O13" s="68"/>
    </row>
    <row r="14" spans="1:15" s="22" customFormat="1" ht="46.8">
      <c r="A14" s="62">
        <v>11</v>
      </c>
      <c r="B14" s="70">
        <v>0.05</v>
      </c>
      <c r="C14" s="133"/>
      <c r="D14" s="135"/>
      <c r="E14" s="65" t="s">
        <v>25</v>
      </c>
      <c r="F14" s="65" t="s">
        <v>137</v>
      </c>
      <c r="G14" s="66" t="s">
        <v>11</v>
      </c>
      <c r="H14" s="62"/>
      <c r="I14" s="62"/>
      <c r="J14" s="62"/>
      <c r="K14" s="7" t="s">
        <v>108</v>
      </c>
      <c r="L14" s="62"/>
      <c r="M14" s="62"/>
      <c r="N14" s="68" t="s">
        <v>105</v>
      </c>
      <c r="O14" s="68"/>
    </row>
    <row r="15" spans="1:15" s="22" customFormat="1" ht="31.2">
      <c r="A15" s="62">
        <v>12</v>
      </c>
      <c r="B15" s="70">
        <v>0.05</v>
      </c>
      <c r="C15" s="133"/>
      <c r="D15" s="135"/>
      <c r="E15" s="69"/>
      <c r="F15" s="65" t="s">
        <v>132</v>
      </c>
      <c r="G15" s="68" t="s">
        <v>18</v>
      </c>
      <c r="H15" s="72"/>
      <c r="I15" s="67"/>
      <c r="J15" s="70"/>
      <c r="K15" s="7" t="s">
        <v>108</v>
      </c>
      <c r="L15" s="70"/>
      <c r="M15" s="62"/>
      <c r="N15" s="68"/>
      <c r="O15" s="68"/>
    </row>
    <row r="16" spans="1:15" s="22" customFormat="1" ht="62.4">
      <c r="A16" s="62">
        <v>13</v>
      </c>
      <c r="B16" s="70">
        <v>0.05</v>
      </c>
      <c r="C16" s="133"/>
      <c r="D16" s="135"/>
      <c r="E16" s="65" t="s">
        <v>26</v>
      </c>
      <c r="F16" s="65" t="s">
        <v>138</v>
      </c>
      <c r="G16" s="66" t="s">
        <v>11</v>
      </c>
      <c r="H16" s="70"/>
      <c r="I16" s="70"/>
      <c r="J16" s="70"/>
      <c r="K16" s="7" t="s">
        <v>108</v>
      </c>
      <c r="L16" s="70"/>
      <c r="M16" s="70"/>
      <c r="N16" s="68" t="s">
        <v>105</v>
      </c>
      <c r="O16" s="68" t="s">
        <v>105</v>
      </c>
    </row>
    <row r="17" spans="1:15" s="22" customFormat="1" ht="15.6">
      <c r="A17" s="62">
        <v>14</v>
      </c>
      <c r="B17" s="70">
        <v>0.05</v>
      </c>
      <c r="C17" s="160" t="s">
        <v>117</v>
      </c>
      <c r="D17" s="134" t="s">
        <v>27</v>
      </c>
      <c r="E17" s="63"/>
      <c r="F17" s="65" t="s">
        <v>28</v>
      </c>
      <c r="G17" s="66" t="s">
        <v>11</v>
      </c>
      <c r="H17" s="70"/>
      <c r="I17" s="70"/>
      <c r="J17" s="70"/>
      <c r="K17" s="7" t="s">
        <v>108</v>
      </c>
      <c r="L17" s="70"/>
      <c r="M17" s="73"/>
      <c r="N17" s="68"/>
      <c r="O17" s="68" t="s">
        <v>105</v>
      </c>
    </row>
    <row r="18" spans="1:15" s="22" customFormat="1" ht="15.6">
      <c r="A18" s="62">
        <v>15</v>
      </c>
      <c r="B18" s="70">
        <v>0.05</v>
      </c>
      <c r="C18" s="163"/>
      <c r="D18" s="135"/>
      <c r="E18" s="69"/>
      <c r="F18" s="65" t="s">
        <v>29</v>
      </c>
      <c r="G18" s="66" t="s">
        <v>11</v>
      </c>
      <c r="H18" s="70"/>
      <c r="I18" s="70"/>
      <c r="J18" s="70"/>
      <c r="K18" s="7" t="s">
        <v>108</v>
      </c>
      <c r="L18" s="70"/>
      <c r="M18" s="62"/>
      <c r="N18" s="68"/>
      <c r="O18" s="68" t="s">
        <v>105</v>
      </c>
    </row>
    <row r="19" spans="1:15" s="22" customFormat="1" ht="15.6">
      <c r="A19" s="62">
        <v>16</v>
      </c>
      <c r="B19" s="70">
        <v>0.05</v>
      </c>
      <c r="C19" s="163"/>
      <c r="D19" s="135"/>
      <c r="E19" s="69"/>
      <c r="F19" s="65" t="s">
        <v>30</v>
      </c>
      <c r="G19" s="66" t="s">
        <v>31</v>
      </c>
      <c r="H19" s="67"/>
      <c r="I19" s="62"/>
      <c r="J19" s="62"/>
      <c r="K19" s="7" t="s">
        <v>108</v>
      </c>
      <c r="L19" s="62"/>
      <c r="M19" s="62"/>
      <c r="N19" s="68"/>
      <c r="O19" s="68" t="s">
        <v>105</v>
      </c>
    </row>
    <row r="20" spans="1:15" s="22" customFormat="1" ht="31.2">
      <c r="A20" s="62">
        <v>17</v>
      </c>
      <c r="B20" s="70">
        <v>0.1</v>
      </c>
      <c r="C20" s="163"/>
      <c r="D20" s="134" t="s">
        <v>32</v>
      </c>
      <c r="E20" s="63"/>
      <c r="F20" s="65" t="s">
        <v>116</v>
      </c>
      <c r="G20" s="66" t="s">
        <v>33</v>
      </c>
      <c r="H20" s="67"/>
      <c r="I20" s="62"/>
      <c r="J20" s="62"/>
      <c r="K20" s="7" t="s">
        <v>108</v>
      </c>
      <c r="L20" s="62"/>
      <c r="M20" s="62"/>
      <c r="N20" s="68" t="s">
        <v>105</v>
      </c>
      <c r="O20" s="68" t="s">
        <v>105</v>
      </c>
    </row>
    <row r="21" spans="1:15" s="22" customFormat="1" ht="20.399999999999999" customHeight="1">
      <c r="A21" s="62">
        <v>18</v>
      </c>
      <c r="B21" s="70">
        <v>0.05</v>
      </c>
      <c r="C21" s="163"/>
      <c r="D21" s="135"/>
      <c r="E21" s="69"/>
      <c r="F21" s="65" t="s">
        <v>115</v>
      </c>
      <c r="G21" s="66" t="s">
        <v>34</v>
      </c>
      <c r="H21" s="67"/>
      <c r="I21" s="62"/>
      <c r="J21" s="62"/>
      <c r="K21" s="7" t="s">
        <v>108</v>
      </c>
      <c r="L21" s="62"/>
      <c r="M21" s="62"/>
      <c r="N21" s="68" t="s">
        <v>105</v>
      </c>
      <c r="O21" s="68"/>
    </row>
    <row r="22" spans="1:15" s="22" customFormat="1" ht="31.2">
      <c r="A22" s="62">
        <v>19</v>
      </c>
      <c r="B22" s="70">
        <v>0.05</v>
      </c>
      <c r="C22" s="164"/>
      <c r="D22" s="165" t="s">
        <v>150</v>
      </c>
      <c r="E22" s="69"/>
      <c r="F22" s="65" t="s">
        <v>155</v>
      </c>
      <c r="G22" s="66" t="s">
        <v>156</v>
      </c>
      <c r="H22" s="67"/>
      <c r="I22" s="62"/>
      <c r="J22" s="62"/>
      <c r="K22" s="159" t="s">
        <v>108</v>
      </c>
      <c r="L22" s="62"/>
      <c r="M22" s="62"/>
      <c r="N22" s="68" t="s">
        <v>105</v>
      </c>
      <c r="O22" s="68" t="s">
        <v>105</v>
      </c>
    </row>
    <row r="23" spans="1:15" s="22" customFormat="1" ht="15.6">
      <c r="A23" s="74"/>
      <c r="B23" s="75">
        <f>SUM(B4:B22)</f>
        <v>1.0000000000000002</v>
      </c>
      <c r="C23" s="74"/>
      <c r="D23" s="74"/>
      <c r="E23" s="74"/>
      <c r="F23" s="74"/>
      <c r="G23" s="74"/>
      <c r="H23" s="74"/>
      <c r="I23" s="74"/>
      <c r="J23" s="74"/>
      <c r="K23" s="74"/>
      <c r="L23" s="74"/>
      <c r="M23" s="74"/>
      <c r="N23" s="74"/>
      <c r="O23" s="74"/>
    </row>
    <row r="24" spans="1:15" s="22" customFormat="1" ht="15.6"/>
    <row r="25" spans="1:15" s="22" customFormat="1" ht="15.6"/>
    <row r="26" spans="1:15" s="22" customFormat="1" ht="15.6"/>
    <row r="27" spans="1:15" s="22" customFormat="1" ht="15.6"/>
    <row r="28" spans="1:15" s="22" customFormat="1" ht="15.6"/>
    <row r="29" spans="1:15" s="22" customFormat="1" ht="15.6"/>
    <row r="30" spans="1:15" s="22" customFormat="1" ht="15.6"/>
  </sheetData>
  <mergeCells count="23">
    <mergeCell ref="C10:C16"/>
    <mergeCell ref="D11:D16"/>
    <mergeCell ref="D17:D19"/>
    <mergeCell ref="D20:D21"/>
    <mergeCell ref="C17:C22"/>
    <mergeCell ref="C2:C3"/>
    <mergeCell ref="B2:B3"/>
    <mergeCell ref="A2:A3"/>
    <mergeCell ref="C7:C9"/>
    <mergeCell ref="C4:C6"/>
    <mergeCell ref="D4:D5"/>
    <mergeCell ref="D7:D8"/>
    <mergeCell ref="N2:O2"/>
    <mergeCell ref="M2:M3"/>
    <mergeCell ref="L2:L3"/>
    <mergeCell ref="K2:K3"/>
    <mergeCell ref="J2:J3"/>
    <mergeCell ref="I2:I3"/>
    <mergeCell ref="H2:H3"/>
    <mergeCell ref="G2:G3"/>
    <mergeCell ref="F2:F3"/>
    <mergeCell ref="D2:D3"/>
    <mergeCell ref="E2:E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A1:M26"/>
  <sheetViews>
    <sheetView zoomScale="110" zoomScaleNormal="110" workbookViewId="0">
      <pane ySplit="3" topLeftCell="A4" activePane="bottomLeft" state="frozen"/>
      <selection activeCell="C3" sqref="C3:L8"/>
      <selection pane="bottomLeft" activeCell="L10" sqref="L10:M12"/>
    </sheetView>
  </sheetViews>
  <sheetFormatPr defaultColWidth="9.109375" defaultRowHeight="15.6"/>
  <cols>
    <col min="1" max="1" width="10.77734375" style="43" customWidth="1"/>
    <col min="2" max="2" width="6.109375" style="38" customWidth="1"/>
    <col min="3" max="4" width="9.6640625" style="38" customWidth="1"/>
    <col min="5" max="5" width="4.6640625" style="38" customWidth="1"/>
    <col min="6" max="7" width="9.6640625" style="38" customWidth="1"/>
    <col min="8" max="8" width="4.6640625" style="38" customWidth="1"/>
    <col min="9" max="10" width="9.6640625" style="38" customWidth="1"/>
    <col min="11" max="11" width="4.6640625" style="38" customWidth="1"/>
    <col min="12" max="14" width="9.6640625" style="38" customWidth="1"/>
    <col min="15" max="16384" width="9.109375" style="38"/>
  </cols>
  <sheetData>
    <row r="1" spans="1:13" ht="22.8">
      <c r="A1" s="111" t="s">
        <v>93</v>
      </c>
      <c r="B1" s="111"/>
      <c r="C1" s="111"/>
      <c r="D1" s="111"/>
      <c r="E1" s="111"/>
      <c r="F1" s="111"/>
      <c r="G1" s="111"/>
      <c r="H1" s="111"/>
      <c r="I1" s="111"/>
      <c r="J1" s="111"/>
      <c r="K1" s="111"/>
      <c r="L1" s="111"/>
      <c r="M1" s="111"/>
    </row>
    <row r="2" spans="1:13" s="39" customFormat="1">
      <c r="M2" s="40" t="s">
        <v>94</v>
      </c>
    </row>
    <row r="3" spans="1:13" s="39" customFormat="1">
      <c r="A3" s="41" t="s">
        <v>95</v>
      </c>
      <c r="B3" s="42">
        <f>B5+B10+B14+B25</f>
        <v>1</v>
      </c>
      <c r="C3" s="112" t="s">
        <v>153</v>
      </c>
      <c r="D3" s="112"/>
      <c r="E3" s="112"/>
      <c r="F3" s="112"/>
      <c r="G3" s="112"/>
      <c r="H3" s="112"/>
      <c r="I3" s="112"/>
      <c r="J3" s="112"/>
      <c r="K3" s="112"/>
      <c r="L3" s="112"/>
      <c r="M3" s="112"/>
    </row>
    <row r="4" spans="1:13">
      <c r="C4" s="38" t="s">
        <v>101</v>
      </c>
      <c r="D4" s="43"/>
      <c r="E4" s="43"/>
      <c r="F4" s="43"/>
      <c r="G4" s="43"/>
      <c r="H4" s="43"/>
      <c r="I4" s="43"/>
      <c r="J4" s="43"/>
      <c r="K4" s="43"/>
      <c r="L4" s="43"/>
    </row>
    <row r="5" spans="1:13" s="43" customFormat="1" ht="15.75" customHeight="1">
      <c r="A5" s="77" t="s">
        <v>96</v>
      </c>
      <c r="B5" s="88">
        <f>'[1]Ty trong'!H5</f>
        <v>0.125</v>
      </c>
      <c r="C5" s="44"/>
      <c r="D5" s="44"/>
      <c r="E5" s="45"/>
      <c r="F5" s="113" t="s">
        <v>119</v>
      </c>
      <c r="G5" s="113"/>
      <c r="H5" s="45"/>
      <c r="I5" s="118" t="s">
        <v>151</v>
      </c>
      <c r="J5" s="119"/>
      <c r="K5" s="45"/>
      <c r="L5" s="114"/>
      <c r="M5" s="115"/>
    </row>
    <row r="6" spans="1:13" s="46" customFormat="1" ht="15.75" customHeight="1">
      <c r="A6" s="77"/>
      <c r="B6" s="88"/>
      <c r="C6" s="44"/>
      <c r="D6" s="44"/>
      <c r="E6" s="45"/>
      <c r="F6" s="113"/>
      <c r="G6" s="113"/>
      <c r="H6" s="45"/>
      <c r="I6" s="140"/>
      <c r="J6" s="141"/>
      <c r="K6" s="45"/>
      <c r="L6" s="138"/>
      <c r="M6" s="139"/>
    </row>
    <row r="7" spans="1:13" s="46" customFormat="1" ht="15.75" customHeight="1">
      <c r="A7" s="77"/>
      <c r="B7" s="88"/>
      <c r="C7" s="44"/>
      <c r="D7" s="44"/>
      <c r="E7" s="45"/>
      <c r="F7" s="113"/>
      <c r="G7" s="113"/>
      <c r="H7" s="45"/>
      <c r="I7" s="140"/>
      <c r="J7" s="141"/>
      <c r="K7" s="45"/>
      <c r="L7" s="138"/>
      <c r="M7" s="139"/>
    </row>
    <row r="8" spans="1:13" s="43" customFormat="1">
      <c r="A8" s="77"/>
      <c r="B8" s="89"/>
      <c r="C8" s="44"/>
      <c r="D8" s="44"/>
      <c r="E8" s="45"/>
      <c r="F8" s="113"/>
      <c r="G8" s="113"/>
      <c r="H8" s="45"/>
      <c r="I8" s="120"/>
      <c r="J8" s="121"/>
      <c r="K8" s="45"/>
      <c r="L8" s="116"/>
      <c r="M8" s="117"/>
    </row>
    <row r="9" spans="1:13" s="43" customFormat="1">
      <c r="D9" s="48"/>
      <c r="E9" s="48"/>
      <c r="F9" s="48"/>
      <c r="G9" s="48"/>
      <c r="H9" s="48"/>
      <c r="I9" s="48"/>
      <c r="J9" s="48"/>
      <c r="K9" s="48"/>
      <c r="L9" s="48"/>
    </row>
    <row r="10" spans="1:13" s="43" customFormat="1">
      <c r="A10" s="77" t="s">
        <v>97</v>
      </c>
      <c r="B10" s="88">
        <f>'[1]Ty trong'!H6</f>
        <v>0.375</v>
      </c>
      <c r="C10" s="154" t="s">
        <v>147</v>
      </c>
      <c r="D10" s="154"/>
      <c r="E10" s="50"/>
      <c r="F10" s="118" t="s">
        <v>149</v>
      </c>
      <c r="G10" s="119"/>
      <c r="H10" s="50"/>
      <c r="I10" s="118" t="s">
        <v>32</v>
      </c>
      <c r="J10" s="119"/>
      <c r="K10" s="50"/>
      <c r="L10" s="118" t="s">
        <v>150</v>
      </c>
      <c r="M10" s="119"/>
    </row>
    <row r="11" spans="1:13" s="46" customFormat="1">
      <c r="A11" s="77"/>
      <c r="B11" s="88"/>
      <c r="C11" s="154"/>
      <c r="D11" s="154"/>
      <c r="E11" s="50"/>
      <c r="F11" s="140"/>
      <c r="G11" s="141"/>
      <c r="H11" s="50"/>
      <c r="I11" s="140"/>
      <c r="J11" s="141"/>
      <c r="K11" s="50"/>
      <c r="L11" s="140"/>
      <c r="M11" s="141"/>
    </row>
    <row r="12" spans="1:13" s="43" customFormat="1">
      <c r="A12" s="77"/>
      <c r="B12" s="89"/>
      <c r="C12" s="154"/>
      <c r="D12" s="154"/>
      <c r="E12" s="50"/>
      <c r="F12" s="120"/>
      <c r="G12" s="121"/>
      <c r="H12" s="50"/>
      <c r="I12" s="120"/>
      <c r="J12" s="121"/>
      <c r="K12" s="50"/>
      <c r="L12" s="120"/>
      <c r="M12" s="121"/>
    </row>
    <row r="13" spans="1:13" s="43" customFormat="1">
      <c r="D13" s="48"/>
      <c r="E13" s="48"/>
      <c r="F13" s="48"/>
      <c r="G13" s="48"/>
      <c r="H13" s="48"/>
      <c r="I13" s="48"/>
      <c r="J13" s="48"/>
      <c r="K13" s="48"/>
      <c r="L13" s="48"/>
    </row>
    <row r="14" spans="1:13" s="43" customFormat="1">
      <c r="A14" s="77" t="s">
        <v>98</v>
      </c>
      <c r="B14" s="88">
        <f>'[1]Ty trong'!H7</f>
        <v>0.29166666666666669</v>
      </c>
      <c r="C14" s="90" t="s">
        <v>123</v>
      </c>
      <c r="D14" s="90"/>
      <c r="E14" s="52"/>
      <c r="F14" s="90" t="s">
        <v>118</v>
      </c>
      <c r="G14" s="90"/>
      <c r="H14" s="52"/>
      <c r="I14" s="95" t="s">
        <v>122</v>
      </c>
      <c r="J14" s="96"/>
      <c r="K14" s="52"/>
      <c r="L14" s="90" t="s">
        <v>120</v>
      </c>
      <c r="M14" s="90"/>
    </row>
    <row r="15" spans="1:13" s="46" customFormat="1">
      <c r="A15" s="77"/>
      <c r="B15" s="88"/>
      <c r="C15" s="90"/>
      <c r="D15" s="90"/>
      <c r="E15" s="52"/>
      <c r="F15" s="90"/>
      <c r="G15" s="90"/>
      <c r="H15" s="52"/>
      <c r="I15" s="145"/>
      <c r="J15" s="146"/>
      <c r="K15" s="52"/>
      <c r="L15" s="90"/>
      <c r="M15" s="90"/>
    </row>
    <row r="16" spans="1:13" s="46" customFormat="1">
      <c r="A16" s="77"/>
      <c r="B16" s="88"/>
      <c r="C16" s="90"/>
      <c r="D16" s="90"/>
      <c r="E16" s="52"/>
      <c r="F16" s="90"/>
      <c r="G16" s="90"/>
      <c r="H16" s="52"/>
      <c r="I16" s="145"/>
      <c r="J16" s="146"/>
      <c r="K16" s="52"/>
      <c r="L16" s="90"/>
      <c r="M16" s="90"/>
    </row>
    <row r="17" spans="1:13" s="46" customFormat="1">
      <c r="A17" s="77"/>
      <c r="B17" s="88"/>
      <c r="C17" s="90"/>
      <c r="D17" s="90"/>
      <c r="E17" s="52"/>
      <c r="F17" s="90"/>
      <c r="G17" s="90"/>
      <c r="H17" s="52"/>
      <c r="I17" s="145"/>
      <c r="J17" s="146"/>
      <c r="K17" s="52"/>
      <c r="L17" s="90"/>
      <c r="M17" s="90"/>
    </row>
    <row r="18" spans="1:13" s="43" customFormat="1">
      <c r="A18" s="77"/>
      <c r="B18" s="89"/>
      <c r="C18" s="90"/>
      <c r="D18" s="90"/>
      <c r="E18" s="52"/>
      <c r="F18" s="90"/>
      <c r="G18" s="90"/>
      <c r="H18" s="52"/>
      <c r="I18" s="97"/>
      <c r="J18" s="98"/>
      <c r="K18" s="52"/>
      <c r="L18" s="90"/>
      <c r="M18" s="90"/>
    </row>
    <row r="19" spans="1:13" s="43" customFormat="1">
      <c r="A19" s="77"/>
      <c r="B19" s="89"/>
      <c r="C19" s="53"/>
      <c r="D19" s="52"/>
      <c r="E19" s="52"/>
      <c r="F19" s="52"/>
      <c r="G19" s="52"/>
      <c r="H19" s="52"/>
      <c r="I19" s="52"/>
      <c r="J19" s="52"/>
      <c r="K19" s="52"/>
      <c r="L19" s="52"/>
      <c r="M19" s="53"/>
    </row>
    <row r="20" spans="1:13" s="43" customFormat="1">
      <c r="A20" s="77"/>
      <c r="B20" s="89"/>
      <c r="C20" s="147" t="s">
        <v>22</v>
      </c>
      <c r="D20" s="148"/>
      <c r="E20" s="52"/>
      <c r="F20" s="95"/>
      <c r="G20" s="96"/>
      <c r="H20" s="52"/>
      <c r="I20" s="95" t="s">
        <v>121</v>
      </c>
      <c r="J20" s="96"/>
      <c r="K20" s="52"/>
      <c r="L20" s="52"/>
      <c r="M20" s="53"/>
    </row>
    <row r="21" spans="1:13" s="46" customFormat="1">
      <c r="A21" s="77"/>
      <c r="B21" s="89"/>
      <c r="C21" s="149"/>
      <c r="D21" s="150"/>
      <c r="E21" s="52"/>
      <c r="F21" s="145"/>
      <c r="G21" s="146"/>
      <c r="H21" s="52"/>
      <c r="I21" s="145"/>
      <c r="J21" s="146"/>
      <c r="K21" s="52"/>
      <c r="L21" s="52"/>
      <c r="M21" s="53"/>
    </row>
    <row r="22" spans="1:13" s="46" customFormat="1">
      <c r="A22" s="77"/>
      <c r="B22" s="89"/>
      <c r="C22" s="149"/>
      <c r="D22" s="150"/>
      <c r="E22" s="52"/>
      <c r="F22" s="145"/>
      <c r="G22" s="146"/>
      <c r="H22" s="52"/>
      <c r="I22" s="145"/>
      <c r="J22" s="146"/>
      <c r="K22" s="52"/>
      <c r="L22" s="52"/>
      <c r="M22" s="53"/>
    </row>
    <row r="23" spans="1:13" s="43" customFormat="1">
      <c r="A23" s="77"/>
      <c r="B23" s="89"/>
      <c r="C23" s="151"/>
      <c r="D23" s="152"/>
      <c r="E23" s="52"/>
      <c r="F23" s="97"/>
      <c r="G23" s="98"/>
      <c r="H23" s="52"/>
      <c r="I23" s="97"/>
      <c r="J23" s="98"/>
      <c r="K23" s="52"/>
      <c r="L23" s="52"/>
      <c r="M23" s="53"/>
    </row>
    <row r="24" spans="1:13" s="43" customFormat="1">
      <c r="D24" s="48"/>
      <c r="E24" s="48"/>
      <c r="F24" s="48"/>
      <c r="G24" s="48"/>
      <c r="H24" s="48"/>
      <c r="I24" s="48"/>
      <c r="J24" s="48"/>
      <c r="K24" s="48"/>
      <c r="L24" s="48"/>
    </row>
    <row r="25" spans="1:13" s="43" customFormat="1">
      <c r="A25" s="77" t="s">
        <v>99</v>
      </c>
      <c r="B25" s="78">
        <f>'[1]Ty trong'!H8</f>
        <v>0.20833333333333334</v>
      </c>
      <c r="C25" s="84"/>
      <c r="D25" s="85"/>
      <c r="E25" s="54"/>
      <c r="F25" s="84" t="s">
        <v>146</v>
      </c>
      <c r="G25" s="85"/>
      <c r="H25" s="54"/>
      <c r="I25" s="84"/>
      <c r="J25" s="85"/>
      <c r="K25" s="54"/>
      <c r="L25" s="84"/>
      <c r="M25" s="85"/>
    </row>
    <row r="26" spans="1:13" s="43" customFormat="1">
      <c r="A26" s="77"/>
      <c r="B26" s="79"/>
      <c r="C26" s="86"/>
      <c r="D26" s="87"/>
      <c r="E26" s="54"/>
      <c r="F26" s="86"/>
      <c r="G26" s="87"/>
      <c r="H26" s="54"/>
      <c r="I26" s="86"/>
      <c r="J26" s="87"/>
      <c r="K26" s="54"/>
      <c r="L26" s="86"/>
      <c r="M26" s="87"/>
    </row>
  </sheetData>
  <mergeCells count="28">
    <mergeCell ref="A1:M1"/>
    <mergeCell ref="C3:M3"/>
    <mergeCell ref="A5:A8"/>
    <mergeCell ref="B5:B8"/>
    <mergeCell ref="F5:G8"/>
    <mergeCell ref="I5:J8"/>
    <mergeCell ref="L5:M8"/>
    <mergeCell ref="A10:A12"/>
    <mergeCell ref="B10:B12"/>
    <mergeCell ref="F10:G12"/>
    <mergeCell ref="L10:M12"/>
    <mergeCell ref="I10:J12"/>
    <mergeCell ref="C10:D12"/>
    <mergeCell ref="L25:M26"/>
    <mergeCell ref="A14:A23"/>
    <mergeCell ref="B14:B23"/>
    <mergeCell ref="C14:D18"/>
    <mergeCell ref="F14:G18"/>
    <mergeCell ref="I14:J18"/>
    <mergeCell ref="L14:M18"/>
    <mergeCell ref="C20:D23"/>
    <mergeCell ref="F20:G23"/>
    <mergeCell ref="I20:J23"/>
    <mergeCell ref="A25:A26"/>
    <mergeCell ref="B25:B26"/>
    <mergeCell ref="C25:D26"/>
    <mergeCell ref="F25:G26"/>
    <mergeCell ref="I25:J26"/>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26"/>
  <sheetViews>
    <sheetView workbookViewId="0">
      <selection activeCell="J26" sqref="J26"/>
    </sheetView>
  </sheetViews>
  <sheetFormatPr defaultRowHeight="13.2"/>
  <sheetData>
    <row r="1" spans="1:1" ht="16.8">
      <c r="A1" s="29" t="s">
        <v>35</v>
      </c>
    </row>
    <row r="2" spans="1:1" ht="16.8">
      <c r="A2" s="29" t="s">
        <v>36</v>
      </c>
    </row>
    <row r="3" spans="1:1" ht="16.8">
      <c r="A3" s="153" t="s">
        <v>140</v>
      </c>
    </row>
    <row r="4" spans="1:1" ht="16.8">
      <c r="A4" s="153" t="s">
        <v>139</v>
      </c>
    </row>
    <row r="5" spans="1:1" ht="16.8">
      <c r="A5" s="30" t="s">
        <v>37</v>
      </c>
    </row>
    <row r="6" spans="1:1" ht="16.8">
      <c r="A6" s="30" t="s">
        <v>38</v>
      </c>
    </row>
    <row r="7" spans="1:1" ht="16.8">
      <c r="A7" s="30" t="s">
        <v>39</v>
      </c>
    </row>
    <row r="8" spans="1:1" ht="16.8">
      <c r="A8" s="30" t="s">
        <v>40</v>
      </c>
    </row>
    <row r="9" spans="1:1" ht="16.8">
      <c r="A9" s="30" t="s">
        <v>41</v>
      </c>
    </row>
    <row r="10" spans="1:1" ht="16.8">
      <c r="A10" s="30" t="s">
        <v>42</v>
      </c>
    </row>
    <row r="11" spans="1:1" ht="16.8">
      <c r="A11" s="30" t="s">
        <v>43</v>
      </c>
    </row>
    <row r="12" spans="1:1" ht="16.8">
      <c r="A12" s="29" t="s">
        <v>44</v>
      </c>
    </row>
    <row r="13" spans="1:1" ht="16.8">
      <c r="A13" s="29" t="s">
        <v>45</v>
      </c>
    </row>
    <row r="14" spans="1:1" ht="16.8">
      <c r="A14" s="30" t="s">
        <v>46</v>
      </c>
    </row>
    <row r="15" spans="1:1" ht="16.8">
      <c r="A15" s="29" t="s">
        <v>47</v>
      </c>
    </row>
    <row r="16" spans="1:1" ht="16.8">
      <c r="A16" s="30" t="s">
        <v>48</v>
      </c>
    </row>
    <row r="17" spans="1:1" ht="16.8">
      <c r="A17" s="29" t="s">
        <v>49</v>
      </c>
    </row>
    <row r="18" spans="1:1" ht="16.8">
      <c r="A18" s="30" t="s">
        <v>50</v>
      </c>
    </row>
    <row r="19" spans="1:1" ht="16.8">
      <c r="A19" s="30" t="s">
        <v>51</v>
      </c>
    </row>
    <row r="20" spans="1:1" ht="16.8">
      <c r="A20" s="29" t="s">
        <v>52</v>
      </c>
    </row>
    <row r="21" spans="1:1" ht="16.8">
      <c r="A21" s="30" t="s">
        <v>53</v>
      </c>
    </row>
    <row r="22" spans="1:1" ht="16.8">
      <c r="A22" s="30" t="s">
        <v>54</v>
      </c>
    </row>
    <row r="23" spans="1:1" ht="16.8">
      <c r="A23" s="30" t="s">
        <v>55</v>
      </c>
    </row>
    <row r="24" spans="1:1" ht="16.8">
      <c r="A24" s="30" t="s">
        <v>56</v>
      </c>
    </row>
    <row r="25" spans="1:1" ht="16.8">
      <c r="A25" s="30" t="s">
        <v>57</v>
      </c>
    </row>
    <row r="26" spans="1:1" ht="16.8">
      <c r="A26" s="29" t="s">
        <v>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5"/>
  <sheetViews>
    <sheetView workbookViewId="0">
      <pane ySplit="5" topLeftCell="A11" activePane="bottomLeft" state="frozen"/>
      <selection pane="bottomLeft" activeCell="I19" sqref="I19"/>
    </sheetView>
  </sheetViews>
  <sheetFormatPr defaultRowHeight="15.6"/>
  <cols>
    <col min="1" max="1" width="4.109375" style="18" customWidth="1"/>
    <col min="2" max="2" width="33.5546875" style="18" customWidth="1"/>
    <col min="3" max="10" width="18.6640625" style="18" customWidth="1"/>
    <col min="11" max="16384" width="8.88671875" style="18"/>
  </cols>
  <sheetData>
    <row r="1" spans="1:10">
      <c r="A1" s="183" t="s">
        <v>145</v>
      </c>
      <c r="B1" s="183"/>
      <c r="C1" s="183"/>
      <c r="D1" s="183"/>
      <c r="E1" s="183"/>
      <c r="F1" s="183"/>
      <c r="G1" s="183"/>
      <c r="H1" s="183"/>
      <c r="I1" s="183"/>
      <c r="J1" s="183"/>
    </row>
    <row r="2" spans="1:10">
      <c r="I2" s="40" t="s">
        <v>94</v>
      </c>
    </row>
    <row r="3" spans="1:10">
      <c r="A3" s="174" t="s">
        <v>88</v>
      </c>
      <c r="B3" s="174" t="s">
        <v>89</v>
      </c>
      <c r="C3" s="175" t="s">
        <v>90</v>
      </c>
      <c r="D3" s="175"/>
      <c r="E3" s="175"/>
      <c r="F3" s="175"/>
      <c r="G3" s="175"/>
      <c r="H3" s="175"/>
      <c r="I3" s="175"/>
      <c r="J3" s="175"/>
    </row>
    <row r="4" spans="1:10">
      <c r="A4" s="174"/>
      <c r="B4" s="174"/>
      <c r="C4" s="175" t="s">
        <v>141</v>
      </c>
      <c r="D4" s="175"/>
      <c r="E4" s="175" t="s">
        <v>142</v>
      </c>
      <c r="F4" s="175"/>
      <c r="G4" s="175" t="s">
        <v>143</v>
      </c>
      <c r="H4" s="175"/>
      <c r="I4" s="175" t="s">
        <v>144</v>
      </c>
      <c r="J4" s="175"/>
    </row>
    <row r="5" spans="1:10">
      <c r="A5" s="174"/>
      <c r="B5" s="174"/>
      <c r="C5" s="176" t="s">
        <v>91</v>
      </c>
      <c r="D5" s="176" t="s">
        <v>92</v>
      </c>
      <c r="E5" s="176" t="s">
        <v>91</v>
      </c>
      <c r="F5" s="176" t="s">
        <v>92</v>
      </c>
      <c r="G5" s="176" t="s">
        <v>91</v>
      </c>
      <c r="H5" s="176" t="s">
        <v>92</v>
      </c>
      <c r="I5" s="176" t="s">
        <v>91</v>
      </c>
      <c r="J5" s="176" t="s">
        <v>92</v>
      </c>
    </row>
    <row r="6" spans="1:10" ht="84" customHeight="1">
      <c r="A6" s="178"/>
      <c r="B6" s="167" t="s">
        <v>118</v>
      </c>
      <c r="C6" s="177" t="s">
        <v>171</v>
      </c>
      <c r="D6" s="177" t="s">
        <v>158</v>
      </c>
      <c r="E6" s="177" t="s">
        <v>172</v>
      </c>
      <c r="F6" s="177" t="s">
        <v>159</v>
      </c>
      <c r="G6" s="178" t="s">
        <v>173</v>
      </c>
      <c r="H6" s="179" t="s">
        <v>175</v>
      </c>
      <c r="I6" s="178"/>
      <c r="J6" s="178"/>
    </row>
    <row r="7" spans="1:10" ht="31.2">
      <c r="A7" s="178"/>
      <c r="B7" s="168"/>
      <c r="C7" s="177"/>
      <c r="D7" s="177"/>
      <c r="E7" s="177" t="s">
        <v>174</v>
      </c>
      <c r="F7" s="179" t="s">
        <v>160</v>
      </c>
      <c r="G7" s="178"/>
      <c r="H7" s="178"/>
      <c r="I7" s="178"/>
      <c r="J7" s="178"/>
    </row>
    <row r="8" spans="1:10" ht="46.8" customHeight="1">
      <c r="A8" s="178"/>
      <c r="B8" s="170" t="s">
        <v>154</v>
      </c>
      <c r="C8" s="178"/>
      <c r="D8" s="178"/>
      <c r="E8" s="178"/>
      <c r="F8" s="178"/>
      <c r="G8" s="178"/>
      <c r="H8" s="178"/>
      <c r="I8" s="178" t="s">
        <v>178</v>
      </c>
      <c r="J8" s="179" t="s">
        <v>179</v>
      </c>
    </row>
    <row r="9" spans="1:10" ht="46.8">
      <c r="A9" s="178"/>
      <c r="B9" s="171"/>
      <c r="C9" s="178"/>
      <c r="D9" s="178"/>
      <c r="E9" s="178"/>
      <c r="F9" s="178"/>
      <c r="G9" s="178"/>
      <c r="H9" s="178"/>
      <c r="I9" s="178"/>
      <c r="J9" s="179" t="s">
        <v>162</v>
      </c>
    </row>
    <row r="10" spans="1:10" ht="63" customHeight="1">
      <c r="A10" s="178"/>
      <c r="B10" s="169" t="s">
        <v>120</v>
      </c>
      <c r="C10" s="178" t="s">
        <v>169</v>
      </c>
      <c r="D10" s="178" t="s">
        <v>170</v>
      </c>
      <c r="E10" s="178" t="s">
        <v>176</v>
      </c>
      <c r="F10" s="178" t="s">
        <v>177</v>
      </c>
      <c r="G10" s="178"/>
      <c r="H10" s="178"/>
      <c r="I10" s="178"/>
      <c r="J10" s="178"/>
    </row>
    <row r="11" spans="1:10" ht="58.8" customHeight="1">
      <c r="A11" s="178"/>
      <c r="B11" s="169" t="s">
        <v>121</v>
      </c>
      <c r="C11" s="178" t="s">
        <v>182</v>
      </c>
      <c r="D11" s="178" t="s">
        <v>183</v>
      </c>
      <c r="E11" s="178"/>
      <c r="F11" s="178"/>
      <c r="G11" s="178"/>
      <c r="H11" s="178"/>
      <c r="I11" s="178"/>
      <c r="J11" s="178"/>
    </row>
    <row r="12" spans="1:10" ht="46.8">
      <c r="A12" s="178"/>
      <c r="B12" s="169" t="s">
        <v>122</v>
      </c>
      <c r="C12" s="178" t="s">
        <v>169</v>
      </c>
      <c r="D12" s="178" t="s">
        <v>180</v>
      </c>
      <c r="E12" s="193" t="s">
        <v>176</v>
      </c>
      <c r="F12" s="193" t="s">
        <v>181</v>
      </c>
      <c r="G12" s="178"/>
      <c r="H12" s="178"/>
      <c r="I12" s="178"/>
      <c r="J12" s="178"/>
    </row>
    <row r="13" spans="1:10" ht="62.4">
      <c r="A13" s="178"/>
      <c r="B13" s="172" t="s">
        <v>123</v>
      </c>
      <c r="C13" s="180" t="s">
        <v>163</v>
      </c>
      <c r="D13" s="181" t="s">
        <v>164</v>
      </c>
      <c r="E13" s="69" t="s">
        <v>188</v>
      </c>
      <c r="F13" s="71" t="s">
        <v>187</v>
      </c>
      <c r="G13" s="180" t="s">
        <v>167</v>
      </c>
      <c r="H13" s="182" t="s">
        <v>168</v>
      </c>
      <c r="I13" s="178"/>
      <c r="J13" s="178"/>
    </row>
    <row r="14" spans="1:10" ht="93.6">
      <c r="A14" s="178"/>
      <c r="B14" s="173"/>
      <c r="C14" s="181" t="s">
        <v>165</v>
      </c>
      <c r="D14" s="181" t="s">
        <v>166</v>
      </c>
      <c r="E14" s="69" t="s">
        <v>189</v>
      </c>
      <c r="F14" s="71" t="s">
        <v>190</v>
      </c>
      <c r="G14" s="178"/>
      <c r="H14" s="178"/>
      <c r="I14" s="178"/>
      <c r="J14" s="178"/>
    </row>
    <row r="15" spans="1:10" ht="31.2">
      <c r="A15" s="178"/>
      <c r="B15" s="169" t="s">
        <v>146</v>
      </c>
      <c r="C15" s="178" t="s">
        <v>205</v>
      </c>
      <c r="D15" s="65" t="s">
        <v>184</v>
      </c>
      <c r="E15" s="178"/>
      <c r="F15" s="178"/>
      <c r="G15" s="178"/>
      <c r="H15" s="178"/>
      <c r="I15" s="178"/>
      <c r="J15" s="178"/>
    </row>
  </sheetData>
  <mergeCells count="11">
    <mergeCell ref="B6:B7"/>
    <mergeCell ref="B8:B9"/>
    <mergeCell ref="B13:B14"/>
    <mergeCell ref="A1:J1"/>
    <mergeCell ref="C3:J3"/>
    <mergeCell ref="B3:B5"/>
    <mergeCell ref="A3:A5"/>
    <mergeCell ref="C4:D4"/>
    <mergeCell ref="E4:F4"/>
    <mergeCell ref="G4:H4"/>
    <mergeCell ref="I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outlinePr summaryBelow="0" summaryRight="0"/>
  </sheetPr>
  <dimension ref="A1:N35"/>
  <sheetViews>
    <sheetView workbookViewId="0">
      <pane ySplit="2" topLeftCell="A3" activePane="bottomLeft" state="frozen"/>
      <selection pane="bottomLeft" activeCell="H8" sqref="H8"/>
    </sheetView>
  </sheetViews>
  <sheetFormatPr defaultColWidth="12.6640625" defaultRowHeight="15.75" customHeight="1"/>
  <cols>
    <col min="1" max="1" width="5.6640625" style="13" customWidth="1"/>
    <col min="2" max="2" width="9.33203125" style="13" customWidth="1"/>
    <col min="3" max="3" width="12.6640625" style="13"/>
    <col min="4" max="4" width="23.88671875" style="13" customWidth="1"/>
    <col min="5" max="5" width="26.44140625" style="13" customWidth="1"/>
    <col min="6" max="6" width="45" style="13" customWidth="1"/>
    <col min="7" max="12" width="12.6640625" style="13"/>
    <col min="13" max="13" width="31.33203125" style="13" customWidth="1"/>
    <col min="14" max="16384" width="12.6640625" style="13"/>
  </cols>
  <sheetData>
    <row r="1" spans="1:14" ht="15.75" customHeight="1">
      <c r="A1" s="2"/>
      <c r="B1" s="55" t="s">
        <v>100</v>
      </c>
      <c r="C1" s="56" t="s">
        <v>101</v>
      </c>
      <c r="D1" s="8"/>
      <c r="E1" s="8"/>
      <c r="F1" s="8"/>
      <c r="G1" s="8"/>
      <c r="H1" s="8"/>
      <c r="I1" s="40" t="s">
        <v>94</v>
      </c>
      <c r="J1" s="8"/>
      <c r="K1" s="9"/>
      <c r="L1" s="10"/>
      <c r="M1" s="3"/>
      <c r="N1" s="12"/>
    </row>
    <row r="2" spans="1:14" s="18" customFormat="1" ht="31.2">
      <c r="A2" s="58" t="s">
        <v>0</v>
      </c>
      <c r="B2" s="184" t="s">
        <v>106</v>
      </c>
      <c r="C2" s="184" t="s">
        <v>1</v>
      </c>
      <c r="D2" s="184" t="s">
        <v>124</v>
      </c>
      <c r="E2" s="57" t="s">
        <v>125</v>
      </c>
      <c r="F2" s="221" t="s">
        <v>241</v>
      </c>
      <c r="G2" s="14" t="s">
        <v>2</v>
      </c>
      <c r="H2" s="221" t="s">
        <v>240</v>
      </c>
      <c r="I2" s="14" t="s">
        <v>3</v>
      </c>
      <c r="J2" s="14" t="s">
        <v>4</v>
      </c>
      <c r="K2" s="15" t="s">
        <v>5</v>
      </c>
      <c r="L2" s="16" t="s">
        <v>6</v>
      </c>
      <c r="M2" s="4" t="s">
        <v>7</v>
      </c>
      <c r="N2" s="17"/>
    </row>
    <row r="3" spans="1:14" ht="15.75" customHeight="1">
      <c r="A3" s="62">
        <v>1</v>
      </c>
      <c r="B3" s="62"/>
      <c r="C3" s="185" t="s">
        <v>8</v>
      </c>
      <c r="D3" s="186" t="str">
        <f>'BĐCL Lao dong'!I5</f>
        <v>Đảm bảo quỹ lương không vượt quá ngân sách</v>
      </c>
      <c r="E3" s="69"/>
      <c r="F3" s="179" t="s">
        <v>161</v>
      </c>
      <c r="G3" s="6" t="s">
        <v>191</v>
      </c>
      <c r="H3" s="19"/>
      <c r="I3" s="19"/>
      <c r="J3" s="19"/>
      <c r="K3" s="62" t="s">
        <v>108</v>
      </c>
      <c r="L3" s="19"/>
      <c r="M3" s="19"/>
      <c r="N3" s="20"/>
    </row>
    <row r="4" spans="1:14" ht="15.75" customHeight="1">
      <c r="A4" s="62">
        <v>2</v>
      </c>
      <c r="B4" s="62"/>
      <c r="C4" s="185"/>
      <c r="D4" s="194" t="str">
        <f>'BĐCL Lao dong'!F5</f>
        <v xml:space="preserve"> Kiểm tra, tổng hợp, kiểm soát, chi phí lương, thu nhập, thưởng của toàn công ty</v>
      </c>
      <c r="E4" s="178" t="s">
        <v>178</v>
      </c>
      <c r="F4" s="179" t="s">
        <v>179</v>
      </c>
      <c r="G4" s="6" t="s">
        <v>11</v>
      </c>
      <c r="H4" s="19"/>
      <c r="I4" s="19"/>
      <c r="J4" s="19"/>
      <c r="K4" s="62" t="s">
        <v>108</v>
      </c>
      <c r="L4" s="19"/>
      <c r="M4" s="19"/>
      <c r="N4" s="20"/>
    </row>
    <row r="5" spans="1:14" s="22" customFormat="1" ht="15.6">
      <c r="A5" s="189">
        <v>3</v>
      </c>
      <c r="B5" s="62"/>
      <c r="C5" s="135"/>
      <c r="D5" s="195"/>
      <c r="E5" s="178"/>
      <c r="F5" s="179" t="s">
        <v>162</v>
      </c>
      <c r="G5" s="6" t="s">
        <v>191</v>
      </c>
      <c r="H5" s="19"/>
      <c r="I5" s="19"/>
      <c r="J5" s="19"/>
      <c r="K5" s="62" t="s">
        <v>108</v>
      </c>
      <c r="L5" s="19"/>
      <c r="M5" s="19"/>
      <c r="N5" s="19"/>
    </row>
    <row r="6" spans="1:14" s="22" customFormat="1" ht="31.2">
      <c r="A6" s="62">
        <v>4</v>
      </c>
      <c r="B6" s="62"/>
      <c r="C6" s="185" t="s">
        <v>12</v>
      </c>
      <c r="D6" s="186" t="str">
        <f>'BĐCL Lao dong'!L10</f>
        <v>Nâng cấp năng lực đội ngũ bộ phận</v>
      </c>
      <c r="E6" s="69"/>
      <c r="F6" s="65" t="s">
        <v>155</v>
      </c>
      <c r="G6" s="6" t="s">
        <v>156</v>
      </c>
      <c r="H6" s="23"/>
      <c r="I6" s="23"/>
      <c r="J6" s="23"/>
      <c r="K6" s="62" t="s">
        <v>108</v>
      </c>
      <c r="L6" s="23"/>
      <c r="M6" s="19"/>
      <c r="N6" s="19"/>
    </row>
    <row r="7" spans="1:14" s="22" customFormat="1" ht="31.2">
      <c r="A7" s="62">
        <v>5</v>
      </c>
      <c r="B7" s="62"/>
      <c r="C7" s="135"/>
      <c r="D7" s="187" t="str">
        <f>'BĐCL Lao dong'!I10</f>
        <v>Xây dựng môi trường hoạt động tốt</v>
      </c>
      <c r="E7" s="63"/>
      <c r="F7" s="65" t="s">
        <v>115</v>
      </c>
      <c r="G7" s="66" t="s">
        <v>34</v>
      </c>
      <c r="H7" s="23"/>
      <c r="I7" s="23"/>
      <c r="J7" s="23"/>
      <c r="K7" s="62" t="s">
        <v>108</v>
      </c>
      <c r="L7" s="23"/>
      <c r="M7" s="19"/>
      <c r="N7" s="19"/>
    </row>
    <row r="8" spans="1:14" s="22" customFormat="1" ht="31.2">
      <c r="A8" s="189">
        <v>6</v>
      </c>
      <c r="B8" s="62"/>
      <c r="C8" s="135"/>
      <c r="D8" s="187" t="str">
        <f>'BĐCL Lao dong'!F10</f>
        <v>Duy trì các hoạt động tác nghiệp hiệu quả</v>
      </c>
      <c r="E8" s="63"/>
      <c r="F8" s="65" t="s">
        <v>185</v>
      </c>
      <c r="G8" s="6" t="s">
        <v>11</v>
      </c>
      <c r="H8" s="23"/>
      <c r="I8" s="23"/>
      <c r="J8" s="23"/>
      <c r="K8" s="62" t="s">
        <v>108</v>
      </c>
      <c r="L8" s="23"/>
      <c r="M8" s="19"/>
      <c r="N8" s="19"/>
    </row>
    <row r="9" spans="1:14" s="22" customFormat="1" ht="31.2">
      <c r="A9" s="62">
        <v>7</v>
      </c>
      <c r="B9" s="62"/>
      <c r="C9" s="135"/>
      <c r="D9" s="65" t="str">
        <f>'BĐCL Lao dong'!C10</f>
        <v>Đáp ứng yêu cầu của luật</v>
      </c>
      <c r="E9" s="69"/>
      <c r="F9" s="65" t="s">
        <v>186</v>
      </c>
      <c r="G9" s="7" t="s">
        <v>18</v>
      </c>
      <c r="H9" s="19"/>
      <c r="I9" s="19"/>
      <c r="J9" s="19"/>
      <c r="K9" s="62" t="s">
        <v>108</v>
      </c>
      <c r="L9" s="19"/>
      <c r="M9" s="19"/>
      <c r="N9" s="19"/>
    </row>
    <row r="10" spans="1:14" s="22" customFormat="1" ht="15.6" customHeight="1">
      <c r="A10" s="62">
        <v>8</v>
      </c>
      <c r="B10" s="62"/>
      <c r="C10" s="134" t="s">
        <v>19</v>
      </c>
      <c r="D10" s="199" t="str">
        <f>'BĐCL Lao dong'!L14</f>
        <v>Theo dõi và thực hiện các nghiệp vụ về BHXH – BHYT – BHTN.</v>
      </c>
      <c r="E10" s="178" t="s">
        <v>169</v>
      </c>
      <c r="F10" s="178" t="s">
        <v>170</v>
      </c>
      <c r="G10" s="6" t="s">
        <v>192</v>
      </c>
      <c r="H10" s="23"/>
      <c r="I10" s="23"/>
      <c r="J10" s="23"/>
      <c r="K10" s="62" t="s">
        <v>108</v>
      </c>
      <c r="L10" s="23"/>
      <c r="M10" s="19"/>
      <c r="N10" s="19"/>
    </row>
    <row r="11" spans="1:14" s="22" customFormat="1" ht="31.2">
      <c r="A11" s="189">
        <v>9</v>
      </c>
      <c r="B11" s="62"/>
      <c r="C11" s="134"/>
      <c r="D11" s="199"/>
      <c r="E11" s="193" t="s">
        <v>176</v>
      </c>
      <c r="F11" s="193" t="s">
        <v>177</v>
      </c>
      <c r="G11" s="6" t="s">
        <v>18</v>
      </c>
      <c r="H11" s="23"/>
      <c r="I11" s="23"/>
      <c r="J11" s="23"/>
      <c r="K11" s="62" t="s">
        <v>108</v>
      </c>
      <c r="L11" s="23"/>
      <c r="M11" s="19"/>
      <c r="N11" s="19"/>
    </row>
    <row r="12" spans="1:14" s="22" customFormat="1" ht="15.6">
      <c r="A12" s="62">
        <v>10</v>
      </c>
      <c r="B12" s="62"/>
      <c r="C12" s="134"/>
      <c r="D12" s="200" t="str">
        <f>'BĐCL Lao dong'!I14</f>
        <v>Theo dõi, kê khai, thanh quyết toán các loại bảo hiểm: BH tai nạn sức khỏe, BH công tác ….</v>
      </c>
      <c r="E12" s="178" t="s">
        <v>169</v>
      </c>
      <c r="F12" s="178" t="s">
        <v>180</v>
      </c>
      <c r="G12" s="6" t="s">
        <v>192</v>
      </c>
      <c r="H12" s="23"/>
      <c r="I12" s="23"/>
      <c r="J12" s="23"/>
      <c r="K12" s="62" t="s">
        <v>108</v>
      </c>
      <c r="L12" s="23"/>
      <c r="M12" s="19"/>
      <c r="N12" s="19"/>
    </row>
    <row r="13" spans="1:14" s="22" customFormat="1" ht="15.6">
      <c r="A13" s="62">
        <v>11</v>
      </c>
      <c r="B13" s="62"/>
      <c r="C13" s="135"/>
      <c r="D13" s="200"/>
      <c r="E13" s="193" t="s">
        <v>176</v>
      </c>
      <c r="F13" s="193" t="s">
        <v>181</v>
      </c>
      <c r="G13" s="6" t="s">
        <v>18</v>
      </c>
      <c r="H13" s="25"/>
      <c r="I13" s="23"/>
      <c r="J13" s="25"/>
      <c r="K13" s="62" t="s">
        <v>108</v>
      </c>
      <c r="L13" s="25"/>
      <c r="M13" s="19"/>
      <c r="N13" s="19"/>
    </row>
    <row r="14" spans="1:14" s="22" customFormat="1" ht="31.2">
      <c r="A14" s="189">
        <v>12</v>
      </c>
      <c r="B14" s="62"/>
      <c r="C14" s="135"/>
      <c r="D14" s="201" t="str">
        <f>'BĐCL Lao dong'!F14</f>
        <v>Thực hiện công tác theo dõi ngày công, ngày phép, lập bảng tính lương/thưởng, chi trả lương/thưởng cho người lao động.</v>
      </c>
      <c r="E14" s="191" t="s">
        <v>171</v>
      </c>
      <c r="F14" s="191" t="s">
        <v>158</v>
      </c>
      <c r="G14" s="6" t="s">
        <v>193</v>
      </c>
      <c r="H14" s="23"/>
      <c r="I14" s="23"/>
      <c r="J14" s="23"/>
      <c r="K14" s="62" t="s">
        <v>108</v>
      </c>
      <c r="L14" s="23"/>
      <c r="M14" s="19"/>
      <c r="N14" s="19"/>
    </row>
    <row r="15" spans="1:14" s="22" customFormat="1" ht="15.6">
      <c r="A15" s="62">
        <v>13</v>
      </c>
      <c r="B15" s="62"/>
      <c r="C15" s="135"/>
      <c r="D15" s="201"/>
      <c r="E15" s="191" t="s">
        <v>172</v>
      </c>
      <c r="F15" s="191" t="s">
        <v>159</v>
      </c>
      <c r="G15" s="6" t="s">
        <v>194</v>
      </c>
      <c r="H15" s="23"/>
      <c r="I15" s="23"/>
      <c r="J15" s="23"/>
      <c r="K15" s="62" t="s">
        <v>108</v>
      </c>
      <c r="L15" s="23"/>
      <c r="M15" s="19"/>
      <c r="N15" s="19"/>
    </row>
    <row r="16" spans="1:14" s="22" customFormat="1" ht="15.6">
      <c r="A16" s="62">
        <v>14</v>
      </c>
      <c r="B16" s="62"/>
      <c r="C16" s="135"/>
      <c r="D16" s="201"/>
      <c r="E16" s="191" t="s">
        <v>174</v>
      </c>
      <c r="F16" s="179" t="s">
        <v>160</v>
      </c>
      <c r="G16" s="6" t="s">
        <v>18</v>
      </c>
      <c r="H16" s="23"/>
      <c r="I16" s="23"/>
      <c r="J16" s="23"/>
      <c r="K16" s="62" t="s">
        <v>108</v>
      </c>
      <c r="L16" s="23"/>
      <c r="M16" s="19"/>
      <c r="N16" s="19"/>
    </row>
    <row r="17" spans="1:14" s="22" customFormat="1" ht="15.6">
      <c r="A17" s="189">
        <v>15</v>
      </c>
      <c r="B17" s="62"/>
      <c r="C17" s="135"/>
      <c r="D17" s="201"/>
      <c r="E17" s="192" t="s">
        <v>173</v>
      </c>
      <c r="F17" s="179" t="s">
        <v>175</v>
      </c>
      <c r="G17" s="6" t="s">
        <v>18</v>
      </c>
      <c r="H17" s="23"/>
      <c r="I17" s="23"/>
      <c r="J17" s="23"/>
      <c r="K17" s="62" t="s">
        <v>108</v>
      </c>
      <c r="L17" s="23"/>
      <c r="M17" s="19"/>
      <c r="N17" s="19"/>
    </row>
    <row r="18" spans="1:14" s="22" customFormat="1" ht="15.6">
      <c r="A18" s="62">
        <v>16</v>
      </c>
      <c r="B18" s="62"/>
      <c r="C18" s="135"/>
      <c r="D18" s="190" t="str">
        <f>'BĐCL Lao dong'!C14</f>
        <v>Phụ trách văn thư, con dấu, văn phòng phẩm, quản trị văn phòng, …</v>
      </c>
      <c r="E18" s="69" t="s">
        <v>188</v>
      </c>
      <c r="F18" s="71" t="s">
        <v>187</v>
      </c>
      <c r="G18" s="7" t="s">
        <v>18</v>
      </c>
      <c r="H18" s="25"/>
      <c r="I18" s="19"/>
      <c r="J18" s="19"/>
      <c r="K18" s="62" t="s">
        <v>108</v>
      </c>
      <c r="L18" s="19"/>
      <c r="M18" s="19"/>
      <c r="N18" s="19"/>
    </row>
    <row r="19" spans="1:14" s="22" customFormat="1" ht="15.6">
      <c r="A19" s="62">
        <v>17</v>
      </c>
      <c r="B19" s="62"/>
      <c r="C19" s="135"/>
      <c r="D19" s="161"/>
      <c r="E19" s="69" t="s">
        <v>189</v>
      </c>
      <c r="F19" s="71" t="s">
        <v>190</v>
      </c>
      <c r="G19" s="7" t="s">
        <v>18</v>
      </c>
      <c r="H19" s="25"/>
      <c r="I19" s="19"/>
      <c r="J19" s="19"/>
      <c r="K19" s="62" t="s">
        <v>108</v>
      </c>
      <c r="L19" s="19"/>
      <c r="M19" s="19"/>
      <c r="N19" s="19"/>
    </row>
    <row r="20" spans="1:14" s="22" customFormat="1" ht="31.2">
      <c r="A20" s="189">
        <v>18</v>
      </c>
      <c r="B20" s="62"/>
      <c r="C20" s="135"/>
      <c r="D20" s="161"/>
      <c r="E20" s="180" t="s">
        <v>163</v>
      </c>
      <c r="F20" s="181" t="s">
        <v>164</v>
      </c>
      <c r="G20" s="7" t="s">
        <v>11</v>
      </c>
      <c r="H20" s="25"/>
      <c r="I20" s="19"/>
      <c r="J20" s="19"/>
      <c r="K20" s="62" t="s">
        <v>108</v>
      </c>
      <c r="L20" s="19"/>
      <c r="M20" s="19"/>
      <c r="N20" s="19"/>
    </row>
    <row r="21" spans="1:14" s="22" customFormat="1" ht="46.8">
      <c r="A21" s="62">
        <v>19</v>
      </c>
      <c r="B21" s="62"/>
      <c r="C21" s="135"/>
      <c r="D21" s="161"/>
      <c r="E21" s="180" t="s">
        <v>167</v>
      </c>
      <c r="F21" s="182" t="s">
        <v>168</v>
      </c>
      <c r="G21" s="7" t="s">
        <v>18</v>
      </c>
      <c r="H21" s="25"/>
      <c r="I21" s="19"/>
      <c r="J21" s="19"/>
      <c r="K21" s="62" t="s">
        <v>108</v>
      </c>
      <c r="L21" s="19"/>
      <c r="M21" s="19"/>
      <c r="N21" s="19"/>
    </row>
    <row r="22" spans="1:14" s="22" customFormat="1" ht="62.4">
      <c r="A22" s="62">
        <v>20</v>
      </c>
      <c r="B22" s="62"/>
      <c r="C22" s="135"/>
      <c r="D22" s="162"/>
      <c r="E22" s="181" t="s">
        <v>165</v>
      </c>
      <c r="F22" s="181" t="s">
        <v>166</v>
      </c>
      <c r="G22" s="7" t="s">
        <v>133</v>
      </c>
      <c r="H22" s="25"/>
      <c r="I22" s="19"/>
      <c r="J22" s="19"/>
      <c r="K22" s="62" t="s">
        <v>108</v>
      </c>
      <c r="L22" s="19"/>
      <c r="M22" s="19"/>
      <c r="N22" s="19"/>
    </row>
    <row r="23" spans="1:14" s="22" customFormat="1" ht="46.8">
      <c r="A23" s="189">
        <v>21</v>
      </c>
      <c r="B23" s="62"/>
      <c r="C23" s="135"/>
      <c r="D23" s="142" t="str">
        <f>'BĐCL Lao dong'!I20</f>
        <v>Theo dõi trích nộp, kê khai, quyết toán thuế thu nhập cá nhân</v>
      </c>
      <c r="E23" s="178" t="s">
        <v>182</v>
      </c>
      <c r="F23" s="178" t="s">
        <v>183</v>
      </c>
      <c r="G23" s="6" t="s">
        <v>18</v>
      </c>
      <c r="H23" s="19"/>
      <c r="I23" s="19"/>
      <c r="J23" s="19"/>
      <c r="K23" s="62" t="s">
        <v>108</v>
      </c>
      <c r="L23" s="19"/>
      <c r="M23" s="19"/>
      <c r="N23" s="19"/>
    </row>
    <row r="24" spans="1:14" s="22" customFormat="1" ht="46.8">
      <c r="A24" s="62">
        <v>22</v>
      </c>
      <c r="B24" s="62"/>
      <c r="C24" s="135"/>
      <c r="D24" s="202" t="str">
        <f>'BĐCL Lao dong'!C20</f>
        <v>Điều hành hoạt động tốt</v>
      </c>
      <c r="E24" s="65" t="s">
        <v>26</v>
      </c>
      <c r="F24" s="65" t="s">
        <v>138</v>
      </c>
      <c r="G24" s="6" t="s">
        <v>11</v>
      </c>
      <c r="H24" s="19"/>
      <c r="I24" s="19"/>
      <c r="J24" s="19"/>
      <c r="K24" s="62" t="s">
        <v>108</v>
      </c>
      <c r="L24" s="19"/>
      <c r="M24" s="19"/>
      <c r="N24" s="19"/>
    </row>
    <row r="25" spans="1:14" s="22" customFormat="1" ht="31.2">
      <c r="A25" s="62">
        <v>23</v>
      </c>
      <c r="B25" s="62"/>
      <c r="C25" s="135"/>
      <c r="D25" s="203"/>
      <c r="E25" s="65" t="s">
        <v>25</v>
      </c>
      <c r="F25" s="65" t="s">
        <v>137</v>
      </c>
      <c r="G25" s="7" t="s">
        <v>11</v>
      </c>
      <c r="H25" s="26"/>
      <c r="I25" s="23"/>
      <c r="J25" s="25"/>
      <c r="K25" s="62" t="s">
        <v>108</v>
      </c>
      <c r="L25" s="25"/>
      <c r="M25" s="19"/>
      <c r="N25" s="19"/>
    </row>
    <row r="26" spans="1:14" s="22" customFormat="1" ht="31.2">
      <c r="A26" s="189">
        <v>24</v>
      </c>
      <c r="B26" s="62"/>
      <c r="C26" s="76" t="s">
        <v>117</v>
      </c>
      <c r="D26" s="186" t="str">
        <f>'BĐCL Lao dong'!F25</f>
        <v>Nâng cấp năng lực cá nhân</v>
      </c>
      <c r="E26" s="178" t="s">
        <v>205</v>
      </c>
      <c r="F26" s="65" t="s">
        <v>184</v>
      </c>
      <c r="G26" s="6" t="s">
        <v>156</v>
      </c>
      <c r="H26" s="25"/>
      <c r="I26" s="25"/>
      <c r="J26" s="25"/>
      <c r="K26" s="62" t="s">
        <v>108</v>
      </c>
      <c r="L26" s="25"/>
      <c r="M26" s="27"/>
      <c r="N26" s="19"/>
    </row>
    <row r="27" spans="1:14" s="22" customFormat="1" ht="15.6"/>
    <row r="28" spans="1:14" s="22" customFormat="1" ht="15.6"/>
    <row r="29" spans="1:14" s="22" customFormat="1" ht="15.6"/>
    <row r="30" spans="1:14" s="22" customFormat="1" ht="15.6"/>
    <row r="31" spans="1:14" s="22" customFormat="1" ht="15.6"/>
    <row r="32" spans="1:14" s="22" customFormat="1" ht="15.6"/>
    <row r="33" spans="5:5" s="22" customFormat="1" ht="15.6"/>
    <row r="34" spans="5:5" s="22" customFormat="1" ht="15.6"/>
    <row r="35" spans="5:5" ht="15.75" customHeight="1">
      <c r="E35" s="22"/>
    </row>
  </sheetData>
  <mergeCells count="9">
    <mergeCell ref="D18:D22"/>
    <mergeCell ref="D24:D25"/>
    <mergeCell ref="D14:D17"/>
    <mergeCell ref="D4:D5"/>
    <mergeCell ref="D10:D11"/>
    <mergeCell ref="D12:D13"/>
    <mergeCell ref="C3:C5"/>
    <mergeCell ref="C6:C9"/>
    <mergeCell ref="C10:C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outlinePr summaryBelow="0" summaryRight="0"/>
  </sheetPr>
  <dimension ref="A1:M21"/>
  <sheetViews>
    <sheetView tabSelected="1" workbookViewId="0">
      <pane ySplit="3" topLeftCell="A4" activePane="bottomLeft" state="frozen"/>
      <selection pane="bottomLeft" activeCell="E13" sqref="E13"/>
    </sheetView>
  </sheetViews>
  <sheetFormatPr defaultColWidth="12.6640625" defaultRowHeight="15.75" customHeight="1"/>
  <cols>
    <col min="1" max="1" width="4.88671875" style="13" customWidth="1"/>
    <col min="2" max="2" width="6.21875" style="13" bestFit="1" customWidth="1"/>
    <col min="3" max="3" width="12.6640625" style="13"/>
    <col min="4" max="4" width="23.88671875" style="13" customWidth="1"/>
    <col min="5" max="5" width="26.44140625" style="13" customWidth="1"/>
    <col min="6" max="6" width="45" style="13" customWidth="1"/>
    <col min="7" max="12" width="12.6640625" style="13"/>
    <col min="13" max="13" width="31.33203125" style="13" customWidth="1"/>
    <col min="14" max="16384" width="12.6640625" style="13"/>
  </cols>
  <sheetData>
    <row r="1" spans="1:13" ht="15.75" customHeight="1">
      <c r="A1" s="212" t="s">
        <v>195</v>
      </c>
      <c r="B1" s="212"/>
      <c r="C1" s="212"/>
      <c r="D1" s="212"/>
      <c r="E1" s="212"/>
      <c r="F1" s="211"/>
      <c r="G1" s="8"/>
      <c r="H1" s="8"/>
      <c r="I1" s="8"/>
      <c r="J1" s="8"/>
      <c r="K1" s="8"/>
      <c r="L1" s="8"/>
      <c r="M1" s="8"/>
    </row>
    <row r="2" spans="1:13" ht="15.75" customHeight="1">
      <c r="A2" s="213"/>
      <c r="B2" s="214" t="s">
        <v>100</v>
      </c>
      <c r="C2" s="215" t="s">
        <v>101</v>
      </c>
      <c r="D2" s="216"/>
      <c r="E2" s="216"/>
      <c r="F2" s="216"/>
      <c r="G2" s="40" t="s">
        <v>94</v>
      </c>
      <c r="H2" s="216"/>
      <c r="I2" s="216"/>
      <c r="J2" s="216"/>
      <c r="K2" s="217"/>
      <c r="L2" s="218"/>
      <c r="M2" s="219"/>
    </row>
    <row r="3" spans="1:13" s="18" customFormat="1" ht="31.2">
      <c r="A3" s="220" t="s">
        <v>0</v>
      </c>
      <c r="B3" s="221" t="s">
        <v>106</v>
      </c>
      <c r="C3" s="221" t="s">
        <v>1</v>
      </c>
      <c r="D3" s="221" t="s">
        <v>124</v>
      </c>
      <c r="E3" s="221" t="s">
        <v>125</v>
      </c>
      <c r="F3" s="221" t="s">
        <v>241</v>
      </c>
      <c r="G3" s="221" t="s">
        <v>2</v>
      </c>
      <c r="H3" s="221" t="s">
        <v>240</v>
      </c>
      <c r="I3" s="221" t="s">
        <v>3</v>
      </c>
      <c r="J3" s="221" t="s">
        <v>4</v>
      </c>
      <c r="K3" s="222" t="s">
        <v>5</v>
      </c>
      <c r="L3" s="221" t="s">
        <v>6</v>
      </c>
      <c r="M3" s="76" t="s">
        <v>7</v>
      </c>
    </row>
    <row r="4" spans="1:13" ht="15.75" customHeight="1">
      <c r="A4" s="62">
        <v>1</v>
      </c>
      <c r="B4" s="223">
        <v>0.05</v>
      </c>
      <c r="C4" s="210" t="s">
        <v>8</v>
      </c>
      <c r="D4" s="142" t="str">
        <f>'BĐCL Lao dong'!F5</f>
        <v xml:space="preserve"> Kiểm tra, tổng hợp, kiểm soát, chi phí lương, thu nhập, thưởng của toàn công ty</v>
      </c>
      <c r="E4" s="178" t="s">
        <v>178</v>
      </c>
      <c r="F4" s="204" t="s">
        <v>179</v>
      </c>
      <c r="G4" s="66" t="s">
        <v>11</v>
      </c>
      <c r="H4" s="62"/>
      <c r="I4" s="62"/>
      <c r="J4" s="62"/>
      <c r="K4" s="62" t="s">
        <v>108</v>
      </c>
      <c r="L4" s="62"/>
      <c r="M4" s="62"/>
    </row>
    <row r="5" spans="1:13" s="22" customFormat="1" ht="31.2">
      <c r="A5" s="62">
        <v>2</v>
      </c>
      <c r="B5" s="223">
        <v>0.15</v>
      </c>
      <c r="C5" s="209" t="s">
        <v>12</v>
      </c>
      <c r="D5" s="187" t="str">
        <f>'BĐCL Lao dong'!I10</f>
        <v>Xây dựng môi trường hoạt động tốt</v>
      </c>
      <c r="E5" s="63"/>
      <c r="F5" s="205" t="s">
        <v>115</v>
      </c>
      <c r="G5" s="66" t="s">
        <v>34</v>
      </c>
      <c r="H5" s="67"/>
      <c r="I5" s="67"/>
      <c r="J5" s="67"/>
      <c r="K5" s="62" t="s">
        <v>108</v>
      </c>
      <c r="L5" s="67"/>
      <c r="M5" s="62"/>
    </row>
    <row r="6" spans="1:13" s="22" customFormat="1" ht="31.2">
      <c r="A6" s="189">
        <v>3</v>
      </c>
      <c r="B6" s="223">
        <v>0.1</v>
      </c>
      <c r="C6" s="209"/>
      <c r="D6" s="187" t="str">
        <f>'BĐCL Lao dong'!F10</f>
        <v>Duy trì các hoạt động tác nghiệp hiệu quả</v>
      </c>
      <c r="E6" s="63"/>
      <c r="F6" s="205" t="s">
        <v>185</v>
      </c>
      <c r="G6" s="66" t="s">
        <v>11</v>
      </c>
      <c r="H6" s="67"/>
      <c r="I6" s="67"/>
      <c r="J6" s="67"/>
      <c r="K6" s="62" t="s">
        <v>108</v>
      </c>
      <c r="L6" s="67"/>
      <c r="M6" s="62"/>
    </row>
    <row r="7" spans="1:13" s="22" customFormat="1" ht="15.6" customHeight="1">
      <c r="A7" s="62">
        <v>4</v>
      </c>
      <c r="B7" s="223">
        <v>0.2</v>
      </c>
      <c r="C7" s="134" t="s">
        <v>19</v>
      </c>
      <c r="D7" s="71" t="str">
        <f>'BĐCL Lao dong'!L14</f>
        <v>Theo dõi và thực hiện các nghiệp vụ về BHXH – BHYT – BHTN.</v>
      </c>
      <c r="E7" s="178" t="s">
        <v>169</v>
      </c>
      <c r="F7" s="206" t="s">
        <v>170</v>
      </c>
      <c r="G7" s="66" t="s">
        <v>192</v>
      </c>
      <c r="H7" s="67"/>
      <c r="I7" s="67"/>
      <c r="J7" s="67"/>
      <c r="K7" s="62" t="s">
        <v>108</v>
      </c>
      <c r="L7" s="67"/>
      <c r="M7" s="62"/>
    </row>
    <row r="8" spans="1:13" s="22" customFormat="1" ht="31.2" customHeight="1">
      <c r="A8" s="62">
        <v>5</v>
      </c>
      <c r="B8" s="223">
        <v>0.1</v>
      </c>
      <c r="C8" s="135"/>
      <c r="D8" s="142" t="str">
        <f>'BĐCL Lao dong'!F14</f>
        <v>Thực hiện công tác theo dõi ngày công, ngày phép, lập bảng tính lương/thưởng, chi trả lương/thưởng cho người lao động.</v>
      </c>
      <c r="E8" s="191" t="s">
        <v>171</v>
      </c>
      <c r="F8" s="207" t="s">
        <v>158</v>
      </c>
      <c r="G8" s="66" t="s">
        <v>193</v>
      </c>
      <c r="H8" s="67"/>
      <c r="I8" s="67"/>
      <c r="J8" s="67"/>
      <c r="K8" s="62" t="s">
        <v>108</v>
      </c>
      <c r="L8" s="67"/>
      <c r="M8" s="62"/>
    </row>
    <row r="9" spans="1:13" s="22" customFormat="1" ht="15.6" customHeight="1">
      <c r="A9" s="189">
        <v>6</v>
      </c>
      <c r="B9" s="223">
        <v>0.1</v>
      </c>
      <c r="C9" s="135"/>
      <c r="D9" s="133" t="str">
        <f>'BĐCL Lao dong'!C14</f>
        <v>Phụ trách văn thư, con dấu, văn phòng phẩm, quản trị văn phòng, …</v>
      </c>
      <c r="E9" s="69" t="s">
        <v>188</v>
      </c>
      <c r="F9" s="208" t="s">
        <v>187</v>
      </c>
      <c r="G9" s="68" t="s">
        <v>18</v>
      </c>
      <c r="H9" s="70"/>
      <c r="I9" s="62"/>
      <c r="J9" s="62"/>
      <c r="K9" s="62" t="s">
        <v>108</v>
      </c>
      <c r="L9" s="62"/>
      <c r="M9" s="62"/>
    </row>
    <row r="10" spans="1:13" s="22" customFormat="1" ht="15.6">
      <c r="A10" s="62">
        <v>7</v>
      </c>
      <c r="B10" s="223">
        <v>0.15</v>
      </c>
      <c r="C10" s="135"/>
      <c r="D10" s="133"/>
      <c r="E10" s="69" t="s">
        <v>189</v>
      </c>
      <c r="F10" s="208" t="s">
        <v>190</v>
      </c>
      <c r="G10" s="68" t="s">
        <v>18</v>
      </c>
      <c r="H10" s="70"/>
      <c r="I10" s="62"/>
      <c r="J10" s="62"/>
      <c r="K10" s="62" t="s">
        <v>108</v>
      </c>
      <c r="L10" s="62"/>
      <c r="M10" s="62"/>
    </row>
    <row r="11" spans="1:13" s="22" customFormat="1" ht="31.2">
      <c r="A11" s="62">
        <v>8</v>
      </c>
      <c r="B11" s="223">
        <v>0.1</v>
      </c>
      <c r="C11" s="135"/>
      <c r="D11" s="188" t="s">
        <v>22</v>
      </c>
      <c r="E11" s="65" t="s">
        <v>25</v>
      </c>
      <c r="F11" s="205" t="s">
        <v>137</v>
      </c>
      <c r="G11" s="68" t="s">
        <v>11</v>
      </c>
      <c r="H11" s="72"/>
      <c r="I11" s="67"/>
      <c r="J11" s="70"/>
      <c r="K11" s="62" t="s">
        <v>108</v>
      </c>
      <c r="L11" s="70"/>
      <c r="M11" s="62"/>
    </row>
    <row r="12" spans="1:13" s="22" customFormat="1" ht="31.2">
      <c r="A12" s="189">
        <v>9</v>
      </c>
      <c r="B12" s="223">
        <v>0.05</v>
      </c>
      <c r="C12" s="76" t="s">
        <v>117</v>
      </c>
      <c r="D12" s="186" t="str">
        <f>'BĐCL Lao dong'!F25</f>
        <v>Nâng cấp năng lực cá nhân</v>
      </c>
      <c r="E12" s="69"/>
      <c r="F12" s="205" t="s">
        <v>184</v>
      </c>
      <c r="G12" s="66" t="s">
        <v>156</v>
      </c>
      <c r="H12" s="70"/>
      <c r="I12" s="70"/>
      <c r="J12" s="70"/>
      <c r="K12" s="62" t="s">
        <v>108</v>
      </c>
      <c r="L12" s="70"/>
      <c r="M12" s="73"/>
    </row>
    <row r="13" spans="1:13" s="22" customFormat="1" ht="15.6">
      <c r="A13" s="74"/>
      <c r="B13" s="75">
        <f>SUM(B4:B12)</f>
        <v>1</v>
      </c>
      <c r="C13" s="74"/>
      <c r="D13" s="74"/>
      <c r="E13" s="74"/>
      <c r="F13" s="74"/>
      <c r="G13" s="74"/>
      <c r="H13" s="74"/>
      <c r="I13" s="74"/>
      <c r="J13" s="74"/>
      <c r="K13" s="74"/>
      <c r="L13" s="74"/>
      <c r="M13" s="74"/>
    </row>
    <row r="14" spans="1:13" s="22" customFormat="1" ht="15.6"/>
    <row r="15" spans="1:13" s="22" customFormat="1" ht="15.6"/>
    <row r="16" spans="1:13" s="22" customFormat="1" ht="15.6"/>
    <row r="17" spans="5:5" s="22" customFormat="1" ht="15.6"/>
    <row r="18" spans="5:5" s="22" customFormat="1" ht="15.6"/>
    <row r="19" spans="5:5" s="22" customFormat="1" ht="15.6"/>
    <row r="20" spans="5:5" s="22" customFormat="1" ht="15.6"/>
    <row r="21" spans="5:5" ht="15.75" customHeight="1">
      <c r="E21" s="22"/>
    </row>
  </sheetData>
  <mergeCells count="4">
    <mergeCell ref="A1:F1"/>
    <mergeCell ref="C5:C6"/>
    <mergeCell ref="C7:C11"/>
    <mergeCell ref="D9:D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P29"/>
  <sheetViews>
    <sheetView zoomScale="110" zoomScaleNormal="110" workbookViewId="0">
      <pane ySplit="3" topLeftCell="A5" activePane="bottomLeft" state="frozen"/>
      <selection activeCell="C3" sqref="C3:L8"/>
      <selection pane="bottomLeft" activeCell="N13" sqref="N13"/>
    </sheetView>
  </sheetViews>
  <sheetFormatPr defaultColWidth="9.109375" defaultRowHeight="15.6"/>
  <cols>
    <col min="1" max="1" width="10.77734375" style="43" customWidth="1"/>
    <col min="2" max="2" width="6.109375" style="38" customWidth="1"/>
    <col min="3" max="4" width="9.6640625" style="38" customWidth="1"/>
    <col min="5" max="5" width="4.6640625" style="38" customWidth="1"/>
    <col min="6" max="7" width="9.6640625" style="38" customWidth="1"/>
    <col min="8" max="8" width="4.6640625" style="38" customWidth="1"/>
    <col min="9" max="10" width="9.6640625" style="38" customWidth="1"/>
    <col min="11" max="11" width="4.6640625" style="38" customWidth="1"/>
    <col min="12" max="14" width="9.6640625" style="38" customWidth="1"/>
    <col min="15" max="16384" width="9.109375" style="38"/>
  </cols>
  <sheetData>
    <row r="1" spans="1:16" ht="22.8">
      <c r="A1" s="111" t="s">
        <v>93</v>
      </c>
      <c r="B1" s="111"/>
      <c r="C1" s="111"/>
      <c r="D1" s="111"/>
      <c r="E1" s="111"/>
      <c r="F1" s="111"/>
      <c r="G1" s="111"/>
      <c r="H1" s="111"/>
      <c r="I1" s="111"/>
      <c r="J1" s="111"/>
      <c r="K1" s="111"/>
      <c r="L1" s="111"/>
      <c r="M1" s="111"/>
    </row>
    <row r="2" spans="1:16" s="39" customFormat="1">
      <c r="M2" s="40" t="s">
        <v>94</v>
      </c>
    </row>
    <row r="3" spans="1:16" s="39" customFormat="1">
      <c r="A3" s="41" t="s">
        <v>95</v>
      </c>
      <c r="B3" s="42">
        <f>B5+B8+B15+B28</f>
        <v>1</v>
      </c>
      <c r="C3" s="112" t="s">
        <v>153</v>
      </c>
      <c r="D3" s="112"/>
      <c r="E3" s="112"/>
      <c r="F3" s="112"/>
      <c r="G3" s="112"/>
      <c r="H3" s="112"/>
      <c r="I3" s="112"/>
      <c r="J3" s="112"/>
      <c r="K3" s="112"/>
      <c r="L3" s="112"/>
      <c r="M3" s="112"/>
    </row>
    <row r="4" spans="1:16">
      <c r="D4" s="43"/>
      <c r="E4" s="43"/>
      <c r="F4" s="43"/>
      <c r="G4" s="43"/>
      <c r="H4" s="43"/>
      <c r="I4" s="43"/>
      <c r="J4" s="43"/>
      <c r="K4" s="43"/>
      <c r="L4" s="43"/>
    </row>
    <row r="5" spans="1:16" s="43" customFormat="1" ht="15.75" customHeight="1">
      <c r="A5" s="77" t="s">
        <v>96</v>
      </c>
      <c r="B5" s="88">
        <f>'[1]Ty trong'!H5</f>
        <v>0.125</v>
      </c>
      <c r="C5" s="44"/>
      <c r="D5" s="44"/>
      <c r="E5" s="45"/>
      <c r="F5" s="113" t="s">
        <v>204</v>
      </c>
      <c r="G5" s="113"/>
      <c r="H5" s="45"/>
      <c r="I5" s="114"/>
      <c r="J5" s="115"/>
      <c r="K5" s="45"/>
      <c r="L5" s="114"/>
      <c r="M5" s="115"/>
    </row>
    <row r="6" spans="1:16" s="43" customFormat="1">
      <c r="A6" s="77"/>
      <c r="B6" s="89"/>
      <c r="C6" s="44"/>
      <c r="D6" s="44"/>
      <c r="E6" s="45"/>
      <c r="F6" s="113"/>
      <c r="G6" s="113"/>
      <c r="H6" s="45"/>
      <c r="I6" s="116"/>
      <c r="J6" s="117"/>
      <c r="K6" s="45"/>
      <c r="L6" s="116"/>
      <c r="M6" s="117"/>
    </row>
    <row r="7" spans="1:16" s="43" customFormat="1">
      <c r="D7" s="48"/>
      <c r="E7" s="48"/>
      <c r="F7" s="48"/>
      <c r="G7" s="48"/>
      <c r="H7" s="48"/>
      <c r="I7" s="48"/>
      <c r="J7" s="48"/>
      <c r="K7" s="48"/>
      <c r="L7" s="48"/>
    </row>
    <row r="8" spans="1:16" s="43" customFormat="1" ht="15.6" customHeight="1">
      <c r="A8" s="77" t="s">
        <v>97</v>
      </c>
      <c r="B8" s="88">
        <f>'[1]Ty trong'!H6</f>
        <v>0.375</v>
      </c>
      <c r="C8" s="49"/>
      <c r="D8" s="50"/>
      <c r="E8" s="50"/>
      <c r="F8" s="118" t="s">
        <v>27</v>
      </c>
      <c r="G8" s="119"/>
      <c r="H8" s="50"/>
      <c r="I8" s="118" t="s">
        <v>32</v>
      </c>
      <c r="J8" s="119"/>
      <c r="K8" s="50"/>
      <c r="L8" s="118" t="s">
        <v>150</v>
      </c>
      <c r="M8" s="119"/>
    </row>
    <row r="9" spans="1:16" s="46" customFormat="1" ht="15.6" customHeight="1">
      <c r="A9" s="77"/>
      <c r="B9" s="88"/>
      <c r="C9" s="49"/>
      <c r="D9" s="50"/>
      <c r="E9" s="50"/>
      <c r="F9" s="140"/>
      <c r="G9" s="141"/>
      <c r="H9" s="50"/>
      <c r="I9" s="140"/>
      <c r="J9" s="141"/>
      <c r="K9" s="50"/>
      <c r="L9" s="140"/>
      <c r="M9" s="141"/>
    </row>
    <row r="10" spans="1:16" s="43" customFormat="1">
      <c r="A10" s="77"/>
      <c r="B10" s="89"/>
      <c r="C10" s="49"/>
      <c r="D10" s="50"/>
      <c r="E10" s="50"/>
      <c r="F10" s="120"/>
      <c r="G10" s="121"/>
      <c r="H10" s="50"/>
      <c r="I10" s="120"/>
      <c r="J10" s="121"/>
      <c r="K10" s="50"/>
      <c r="L10" s="120"/>
      <c r="M10" s="121"/>
    </row>
    <row r="11" spans="1:16" s="43" customFormat="1">
      <c r="A11" s="77"/>
      <c r="B11" s="89"/>
      <c r="C11" s="49"/>
      <c r="D11" s="50"/>
      <c r="E11" s="50"/>
      <c r="F11" s="50"/>
      <c r="G11" s="50"/>
      <c r="H11" s="50"/>
      <c r="I11" s="50"/>
      <c r="J11" s="50"/>
      <c r="K11" s="50"/>
      <c r="L11" s="50"/>
      <c r="M11" s="50"/>
    </row>
    <row r="12" spans="1:16" s="43" customFormat="1">
      <c r="A12" s="77"/>
      <c r="B12" s="89"/>
      <c r="C12" s="107"/>
      <c r="D12" s="108"/>
      <c r="E12" s="50"/>
      <c r="F12" s="99" t="s">
        <v>203</v>
      </c>
      <c r="G12" s="100"/>
      <c r="H12" s="50"/>
      <c r="I12" s="99"/>
      <c r="J12" s="100"/>
      <c r="K12" s="50"/>
      <c r="L12" s="99"/>
      <c r="M12" s="100"/>
    </row>
    <row r="13" spans="1:16" s="43" customFormat="1" ht="16.8">
      <c r="A13" s="77"/>
      <c r="B13" s="89"/>
      <c r="C13" s="109"/>
      <c r="D13" s="110"/>
      <c r="E13" s="50"/>
      <c r="F13" s="101"/>
      <c r="G13" s="102"/>
      <c r="H13" s="50"/>
      <c r="I13" s="101"/>
      <c r="J13" s="102"/>
      <c r="K13" s="50"/>
      <c r="L13" s="101"/>
      <c r="M13" s="102"/>
      <c r="P13" s="51"/>
    </row>
    <row r="14" spans="1:16" s="43" customFormat="1">
      <c r="D14" s="48"/>
      <c r="E14" s="48"/>
      <c r="F14" s="48"/>
      <c r="G14" s="48"/>
      <c r="H14" s="48"/>
      <c r="I14" s="48"/>
      <c r="J14" s="48"/>
      <c r="K14" s="48"/>
      <c r="L14" s="48"/>
    </row>
    <row r="15" spans="1:16" s="43" customFormat="1">
      <c r="A15" s="77" t="s">
        <v>98</v>
      </c>
      <c r="B15" s="88">
        <f>'[1]Ty trong'!H7</f>
        <v>0.29166666666666669</v>
      </c>
      <c r="C15" s="154" t="s">
        <v>22</v>
      </c>
      <c r="D15" s="154"/>
      <c r="E15" s="52"/>
      <c r="F15" s="90" t="s">
        <v>196</v>
      </c>
      <c r="G15" s="90"/>
      <c r="H15" s="52"/>
      <c r="I15" s="90" t="s">
        <v>197</v>
      </c>
      <c r="J15" s="90"/>
      <c r="K15" s="52"/>
      <c r="L15" s="90" t="s">
        <v>198</v>
      </c>
      <c r="M15" s="90"/>
    </row>
    <row r="16" spans="1:16" s="46" customFormat="1">
      <c r="A16" s="77"/>
      <c r="B16" s="88"/>
      <c r="C16" s="154"/>
      <c r="D16" s="154"/>
      <c r="E16" s="52"/>
      <c r="F16" s="90"/>
      <c r="G16" s="90"/>
      <c r="H16" s="52"/>
      <c r="I16" s="90"/>
      <c r="J16" s="90"/>
      <c r="K16" s="52"/>
      <c r="L16" s="90"/>
      <c r="M16" s="90"/>
    </row>
    <row r="17" spans="1:13" s="46" customFormat="1">
      <c r="A17" s="77"/>
      <c r="B17" s="88"/>
      <c r="C17" s="154"/>
      <c r="D17" s="154"/>
      <c r="E17" s="52"/>
      <c r="F17" s="90"/>
      <c r="G17" s="90"/>
      <c r="H17" s="52"/>
      <c r="I17" s="90"/>
      <c r="J17" s="90"/>
      <c r="K17" s="52"/>
      <c r="L17" s="90"/>
      <c r="M17" s="90"/>
    </row>
    <row r="18" spans="1:13" s="46" customFormat="1">
      <c r="A18" s="77"/>
      <c r="B18" s="88"/>
      <c r="C18" s="154"/>
      <c r="D18" s="154"/>
      <c r="E18" s="52"/>
      <c r="F18" s="90"/>
      <c r="G18" s="90"/>
      <c r="H18" s="52"/>
      <c r="I18" s="90"/>
      <c r="J18" s="90"/>
      <c r="K18" s="52"/>
      <c r="L18" s="90"/>
      <c r="M18" s="90"/>
    </row>
    <row r="19" spans="1:13" s="46" customFormat="1">
      <c r="A19" s="77"/>
      <c r="B19" s="88"/>
      <c r="C19" s="154"/>
      <c r="D19" s="154"/>
      <c r="E19" s="52"/>
      <c r="F19" s="90"/>
      <c r="G19" s="90"/>
      <c r="H19" s="52"/>
      <c r="I19" s="90"/>
      <c r="J19" s="90"/>
      <c r="K19" s="52"/>
      <c r="L19" s="90"/>
      <c r="M19" s="90"/>
    </row>
    <row r="20" spans="1:13" s="43" customFormat="1">
      <c r="A20" s="77"/>
      <c r="B20" s="89"/>
      <c r="C20" s="154"/>
      <c r="D20" s="154"/>
      <c r="E20" s="52"/>
      <c r="F20" s="90"/>
      <c r="G20" s="90"/>
      <c r="H20" s="52"/>
      <c r="I20" s="90"/>
      <c r="J20" s="90"/>
      <c r="K20" s="52"/>
      <c r="L20" s="90"/>
      <c r="M20" s="90"/>
    </row>
    <row r="21" spans="1:13" s="43" customFormat="1">
      <c r="A21" s="77"/>
      <c r="B21" s="89"/>
      <c r="C21" s="53"/>
      <c r="D21" s="52"/>
      <c r="E21" s="52"/>
      <c r="F21" s="52"/>
      <c r="G21" s="52"/>
      <c r="H21" s="52"/>
      <c r="I21" s="52"/>
      <c r="J21" s="52"/>
      <c r="K21" s="52"/>
      <c r="L21" s="52"/>
      <c r="M21" s="53"/>
    </row>
    <row r="22" spans="1:13" s="43" customFormat="1">
      <c r="A22" s="77"/>
      <c r="B22" s="89"/>
      <c r="C22" s="91" t="s">
        <v>199</v>
      </c>
      <c r="D22" s="92"/>
      <c r="E22" s="52"/>
      <c r="F22" s="95" t="s">
        <v>200</v>
      </c>
      <c r="G22" s="96"/>
      <c r="H22" s="52"/>
      <c r="I22" s="95" t="s">
        <v>201</v>
      </c>
      <c r="J22" s="96"/>
      <c r="K22" s="52"/>
      <c r="L22" s="90" t="s">
        <v>202</v>
      </c>
      <c r="M22" s="90"/>
    </row>
    <row r="23" spans="1:13" s="46" customFormat="1">
      <c r="A23" s="77"/>
      <c r="B23" s="89"/>
      <c r="C23" s="143"/>
      <c r="D23" s="144"/>
      <c r="E23" s="52"/>
      <c r="F23" s="145"/>
      <c r="G23" s="146"/>
      <c r="H23" s="52"/>
      <c r="I23" s="145"/>
      <c r="J23" s="146"/>
      <c r="K23" s="52"/>
      <c r="L23" s="90"/>
      <c r="M23" s="90"/>
    </row>
    <row r="24" spans="1:13" s="46" customFormat="1">
      <c r="A24" s="77"/>
      <c r="B24" s="89"/>
      <c r="C24" s="143"/>
      <c r="D24" s="144"/>
      <c r="E24" s="52"/>
      <c r="F24" s="145"/>
      <c r="G24" s="146"/>
      <c r="H24" s="52"/>
      <c r="I24" s="145"/>
      <c r="J24" s="146"/>
      <c r="K24" s="52"/>
      <c r="L24" s="90"/>
      <c r="M24" s="90"/>
    </row>
    <row r="25" spans="1:13" s="46" customFormat="1">
      <c r="A25" s="77"/>
      <c r="B25" s="89"/>
      <c r="C25" s="143"/>
      <c r="D25" s="144"/>
      <c r="E25" s="52"/>
      <c r="F25" s="145"/>
      <c r="G25" s="146"/>
      <c r="H25" s="52"/>
      <c r="I25" s="145"/>
      <c r="J25" s="146"/>
      <c r="K25" s="52"/>
      <c r="L25" s="90"/>
      <c r="M25" s="90"/>
    </row>
    <row r="26" spans="1:13" s="43" customFormat="1">
      <c r="A26" s="77"/>
      <c r="B26" s="89"/>
      <c r="C26" s="93"/>
      <c r="D26" s="94"/>
      <c r="E26" s="52"/>
      <c r="F26" s="97"/>
      <c r="G26" s="98"/>
      <c r="H26" s="52"/>
      <c r="I26" s="97"/>
      <c r="J26" s="98"/>
      <c r="K26" s="52"/>
      <c r="L26" s="90"/>
      <c r="M26" s="90"/>
    </row>
    <row r="27" spans="1:13" s="43" customFormat="1">
      <c r="D27" s="48"/>
      <c r="E27" s="48"/>
      <c r="F27" s="48"/>
      <c r="G27" s="48"/>
      <c r="H27" s="48"/>
      <c r="I27" s="48"/>
      <c r="J27" s="48"/>
      <c r="K27" s="48"/>
      <c r="L27" s="48"/>
    </row>
    <row r="28" spans="1:13" s="43" customFormat="1">
      <c r="A28" s="77" t="s">
        <v>99</v>
      </c>
      <c r="B28" s="78">
        <f>'[1]Ty trong'!H8</f>
        <v>0.20833333333333334</v>
      </c>
      <c r="C28" s="80"/>
      <c r="D28" s="81"/>
      <c r="E28" s="54"/>
      <c r="F28" s="84" t="s">
        <v>146</v>
      </c>
      <c r="G28" s="85"/>
      <c r="H28" s="54"/>
      <c r="I28" s="84"/>
      <c r="J28" s="85"/>
      <c r="K28" s="54"/>
      <c r="L28" s="84"/>
      <c r="M28" s="85"/>
    </row>
    <row r="29" spans="1:13" s="43" customFormat="1">
      <c r="A29" s="77"/>
      <c r="B29" s="79"/>
      <c r="C29" s="82"/>
      <c r="D29" s="83"/>
      <c r="E29" s="54"/>
      <c r="F29" s="86"/>
      <c r="G29" s="87"/>
      <c r="H29" s="54"/>
      <c r="I29" s="86"/>
      <c r="J29" s="87"/>
      <c r="K29" s="54"/>
      <c r="L29" s="86"/>
      <c r="M29" s="87"/>
    </row>
  </sheetData>
  <mergeCells count="32">
    <mergeCell ref="A1:M1"/>
    <mergeCell ref="C3:M3"/>
    <mergeCell ref="A5:A6"/>
    <mergeCell ref="B5:B6"/>
    <mergeCell ref="F5:G6"/>
    <mergeCell ref="I5:J6"/>
    <mergeCell ref="L5:M6"/>
    <mergeCell ref="A8:A13"/>
    <mergeCell ref="B8:B13"/>
    <mergeCell ref="F8:G10"/>
    <mergeCell ref="I8:J10"/>
    <mergeCell ref="L8:M10"/>
    <mergeCell ref="C12:D13"/>
    <mergeCell ref="F12:G13"/>
    <mergeCell ref="I12:J13"/>
    <mergeCell ref="L12:M13"/>
    <mergeCell ref="L28:M29"/>
    <mergeCell ref="A15:A26"/>
    <mergeCell ref="B15:B26"/>
    <mergeCell ref="C15:D20"/>
    <mergeCell ref="F15:G20"/>
    <mergeCell ref="I15:J20"/>
    <mergeCell ref="L15:M20"/>
    <mergeCell ref="C22:D26"/>
    <mergeCell ref="F22:G26"/>
    <mergeCell ref="I22:J26"/>
    <mergeCell ref="L22:M26"/>
    <mergeCell ref="A28:A29"/>
    <mergeCell ref="B28:B29"/>
    <mergeCell ref="C28:D29"/>
    <mergeCell ref="F28:G29"/>
    <mergeCell ref="I28:J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BĐCL Cong ty</vt:lpstr>
      <vt:lpstr>BĐCL P HCNS</vt:lpstr>
      <vt:lpstr>BSC - KPI TP NS</vt:lpstr>
      <vt:lpstr>BĐCL Lao dong</vt:lpstr>
      <vt:lpstr>JD lao động tiền lương</vt:lpstr>
      <vt:lpstr>JD - KPI lao dong</vt:lpstr>
      <vt:lpstr>BSC - KPI lao dong</vt:lpstr>
      <vt:lpstr>BSC - KPI lao dong final</vt:lpstr>
      <vt:lpstr>BĐCL tuyen dung</vt:lpstr>
      <vt:lpstr>JD tuyển dụng</vt:lpstr>
      <vt:lpstr>JD - BSC tuyen dung</vt:lpstr>
      <vt:lpstr>JD - KPI tuyen dung</vt:lpstr>
      <vt:lpstr>JD - KPI tuyen dung final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2025-05-04T08:35:55Z</dcterms:modified>
</cp:coreProperties>
</file>