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132" windowWidth="22980" windowHeight="9552"/>
  </bookViews>
  <sheets>
    <sheet name="Huong dan" sheetId="5" r:id="rId1"/>
    <sheet name="JD" sheetId="1" r:id="rId2"/>
    <sheet name="JD - KPI" sheetId="2" r:id="rId3"/>
    <sheet name="Thu vien KPI bac sy" sheetId="3" r:id="rId4"/>
    <sheet name="KPI bac sy final" sheetId="4" r:id="rId5"/>
  </sheets>
  <externalReferences>
    <externalReference r:id="rId6"/>
    <externalReference r:id="rId7"/>
  </externalReferences>
  <definedNames>
    <definedName name="_Fill" localSheetId="0" hidden="1">#REF!</definedName>
    <definedName name="_Fill" localSheetId="4" hidden="1">#REF!</definedName>
    <definedName name="_Fill" localSheetId="3" hidden="1">#REF!</definedName>
    <definedName name="_Fill" hidden="1">#REF!</definedName>
    <definedName name="_xlnm._FilterDatabase" localSheetId="4" hidden="1">'KPI bac sy final'!$A$5:$BC$212</definedName>
    <definedName name="_xlnm._FilterDatabase" localSheetId="3" hidden="1">'Thu vien KPI bac sy'!$A$5:$AH$49</definedName>
    <definedName name="vertex42_copyright" hidden="1">"© 2018 Vertex42 LLC"</definedName>
    <definedName name="vertex42_id" hidden="1">"work-schedule-with-icons.xlsx"</definedName>
    <definedName name="vertex42_title" hidden="1">"Work Schedule with Icons"</definedName>
  </definedNames>
  <calcPr calcId="144525"/>
</workbook>
</file>

<file path=xl/calcChain.xml><?xml version="1.0" encoding="utf-8"?>
<calcChain xmlns="http://schemas.openxmlformats.org/spreadsheetml/2006/main">
  <c r="E6" i="4" l="1"/>
  <c r="N213" i="4"/>
  <c r="F15" i="4"/>
  <c r="Q14" i="4"/>
  <c r="E14" i="4"/>
  <c r="Q13" i="4"/>
  <c r="I13" i="4"/>
  <c r="N13" i="4" s="1"/>
  <c r="X13" i="4" s="1"/>
  <c r="E13" i="4"/>
  <c r="X12" i="4"/>
  <c r="Q12" i="4"/>
  <c r="X11" i="4"/>
  <c r="Q11" i="4"/>
  <c r="Q10" i="4"/>
  <c r="I10" i="4"/>
  <c r="N10" i="4" s="1"/>
  <c r="X10" i="4" s="1"/>
  <c r="X9" i="4"/>
  <c r="Q9" i="4"/>
  <c r="E9" i="4"/>
  <c r="I8" i="4"/>
  <c r="N8" i="4" s="1"/>
  <c r="P8" i="4" s="1"/>
  <c r="Q8" i="4" s="1"/>
  <c r="E8" i="4"/>
  <c r="X7" i="4"/>
  <c r="Q7" i="4"/>
  <c r="X6" i="4"/>
  <c r="Q6" i="4"/>
  <c r="Q15" i="4" l="1"/>
  <c r="E15" i="4"/>
  <c r="X8" i="4"/>
</calcChain>
</file>

<file path=xl/comments1.xml><?xml version="1.0" encoding="utf-8"?>
<comments xmlns="http://schemas.openxmlformats.org/spreadsheetml/2006/main">
  <authors>
    <author>HP</author>
  </authors>
  <commentList>
    <comment ref="B3" authorId="0">
      <text>
        <r>
          <rPr>
            <b/>
            <sz val="9"/>
            <color indexed="81"/>
            <rFont val="Tahoma"/>
            <family val="2"/>
          </rPr>
          <t>HP:</t>
        </r>
        <r>
          <rPr>
            <sz val="9"/>
            <color indexed="81"/>
            <rFont val="Tahoma"/>
            <family val="2"/>
          </rPr>
          <t xml:space="preserve">
Cách phân tách KPI từ chức năng:
Bc1: Xác định các chức năng của bộ phận
Bc2: Trả lời 3 câu hỏi:
- Công việc đảm bảo điều gì?
- Công việc như thế nào là đạt về số lượng, chất lượng, thời gian, chi phí?
- Có vấn đề gì xảy ra ở công việc không?
Bc3: Chuyển đổi câu trả lời thành thước đo theo mẫu:
- Số + công thức
- Tỷ lệ + công thức</t>
        </r>
      </text>
    </comment>
  </commentList>
</comments>
</file>

<file path=xl/comments2.xml><?xml version="1.0" encoding="utf-8"?>
<comments xmlns="http://schemas.openxmlformats.org/spreadsheetml/2006/main">
  <authors>
    <author>HP</author>
    <author>KinhcanLap</author>
  </authors>
  <commentList>
    <comment ref="D4" authorId="0">
      <text>
        <r>
          <rPr>
            <b/>
            <sz val="9"/>
            <color indexed="81"/>
            <rFont val="Tahoma"/>
            <family val="2"/>
          </rPr>
          <t>HP:</t>
        </r>
        <r>
          <rPr>
            <sz val="9"/>
            <color indexed="81"/>
            <rFont val="Tahoma"/>
            <family val="2"/>
          </rPr>
          <t xml:space="preserve">
Các bước tìm KPI chiến lược mở rộng:
1. Xác định chiến lược
2. Trả lời câu hỏi: Nhân tố/ chiến thuật nào dẫn tới sự thành công của chiến lược
3. Trả lời câu hỏi: Chiến thuật như thế nào là đạt về số lượng, chất lượng, thời gian, chi phí
4. Chuyển đổi câu trả lời ở bước 3 thành thước đo theo dạng:
- Số + công thức
- Tỷ lệ + công thức</t>
        </r>
      </text>
    </comment>
    <comment ref="H4" authorId="1">
      <text>
        <r>
          <rPr>
            <b/>
            <sz val="8"/>
            <color indexed="81"/>
            <rFont val="Tahoma"/>
            <family val="2"/>
            <charset val="163"/>
          </rPr>
          <t>KinhcanLap:</t>
        </r>
        <r>
          <rPr>
            <sz val="8"/>
            <color indexed="81"/>
            <rFont val="Tahoma"/>
            <family val="2"/>
            <charset val="163"/>
          </rPr>
          <t xml:space="preserve">
Như thế nào là đạt về số lượng, chất lượng, thời gian, chi phí, thời lượng?</t>
        </r>
      </text>
    </comment>
    <comment ref="J5" authorId="0">
      <text>
        <r>
          <rPr>
            <b/>
            <sz val="9"/>
            <color indexed="81"/>
            <rFont val="Tahoma"/>
          </rPr>
          <t>HP:</t>
        </r>
        <r>
          <rPr>
            <sz val="9"/>
            <color indexed="81"/>
            <rFont val="Tahoma"/>
          </rPr>
          <t xml:space="preserve">
Nguyên tắc rút gọn KPI cho vị trí nhân viên:
- Rút xuống 8
- Giữ lại key (tần suất làm nhiều, màu sắc, bao quát và chiến lược)
- Smart
- Giữ lại thước đo xử lý vấn đề của vị trí</t>
        </r>
      </text>
    </comment>
  </commentList>
</comments>
</file>

<file path=xl/comments3.xml><?xml version="1.0" encoding="utf-8"?>
<comments xmlns="http://schemas.openxmlformats.org/spreadsheetml/2006/main">
  <authors>
    <author>KinhcanLap</author>
    <author>HP</author>
  </authors>
  <commentList>
    <comment ref="G4" authorId="0">
      <text>
        <r>
          <rPr>
            <b/>
            <sz val="8"/>
            <color indexed="81"/>
            <rFont val="Tahoma"/>
            <family val="2"/>
            <charset val="163"/>
          </rPr>
          <t>KinhcanLap:</t>
        </r>
        <r>
          <rPr>
            <sz val="8"/>
            <color indexed="81"/>
            <rFont val="Tahoma"/>
            <family val="2"/>
            <charset val="163"/>
          </rPr>
          <t xml:space="preserve">
Như thế nào là đạt về số lượng, chất lượng, thời gian, chi phí, thời lượng?</t>
        </r>
      </text>
    </comment>
    <comment ref="H4" authorId="1">
      <text>
        <r>
          <rPr>
            <b/>
            <sz val="9"/>
            <color indexed="81"/>
            <rFont val="Tahoma"/>
            <family val="2"/>
          </rPr>
          <t>HP:</t>
        </r>
        <r>
          <rPr>
            <sz val="9"/>
            <color indexed="81"/>
            <rFont val="Tahoma"/>
            <family val="2"/>
          </rPr>
          <t xml:space="preserve">
Nguyên tắc rút (lựa chọn KPI):
- Rút xuống 8
- Giữa lại Key (quan trọng)
- Giữa lại thước đo hướng tới hiệu quả công việc (chiến lược, kết quả)
- Giữa lại thước đo Smart
- Giữa lại thước đo có tính tích cực
- Tiết kiệm (đo dễ dàng)</t>
        </r>
      </text>
    </comment>
  </commentList>
</comments>
</file>

<file path=xl/sharedStrings.xml><?xml version="1.0" encoding="utf-8"?>
<sst xmlns="http://schemas.openxmlformats.org/spreadsheetml/2006/main" count="399" uniqueCount="174">
  <si>
    <t xml:space="preserve">Mã số </t>
  </si>
  <si>
    <t>Ngày phát hành</t>
  </si>
  <si>
    <t>Lần chỉnh sửa, bổ sung</t>
  </si>
  <si>
    <t>Số trang</t>
  </si>
  <si>
    <t>Stt</t>
  </si>
  <si>
    <t>STT</t>
  </si>
  <si>
    <t>Chức năng</t>
  </si>
  <si>
    <t>Tiến hành theo dõi, điều trị bệnh</t>
  </si>
  <si>
    <t>Chăm sóc người bệnh sau điều trị</t>
  </si>
  <si>
    <t>BẢNG PHÂN TÁCH KPI TỪ CHỨC NĂNG BỘ PHẬN</t>
  </si>
  <si>
    <t>Công việc đảm bảo điều gì</t>
  </si>
  <si>
    <t>Công việc như thế nào là đạt</t>
  </si>
  <si>
    <t>Vấn đề gì xảy ra ở công việc</t>
  </si>
  <si>
    <t>Số lượng (đủ)</t>
  </si>
  <si>
    <t>Chất lượng (đúng)</t>
  </si>
  <si>
    <t>Chi phí</t>
  </si>
  <si>
    <t>Thời gian (đều)</t>
  </si>
  <si>
    <t>Trả lời</t>
  </si>
  <si>
    <t>Thước đo</t>
  </si>
  <si>
    <t>Đảm bảo gia tăng doanh thu</t>
  </si>
  <si>
    <t>Tổng doanh thu tăng thêm từ phác đồ điều trị mới hoặc sản phẩm</t>
  </si>
  <si>
    <t>Có được 2 phác đồ điệu trì mới trong năm</t>
  </si>
  <si>
    <t>Số phác đồ điều trị mới cần nghiên cứu</t>
  </si>
  <si>
    <t>Phác đồ điều trị mới được phê duyệt</t>
  </si>
  <si>
    <t>Số phác đồ điều trị mới được phê duyệt sau nghiên cứu</t>
  </si>
  <si>
    <t>Chi phí nghiên cứu phác đồ điều trị không vượt quá ngân sách theo kế hoạch</t>
  </si>
  <si>
    <t>Tỷ lệ chi phí nghiên cứu phác đồ điều trị/ ngân sách nghiên cứu</t>
  </si>
  <si>
    <t>Phác đồ điều trị mới thu hút được khách hàng đồng ý dùng</t>
  </si>
  <si>
    <t>Số khách hàng sử dụng phác đồ điều trị mới</t>
  </si>
  <si>
    <t>Tổng chi phí nghiên cứu phác đồ điều trị</t>
  </si>
  <si>
    <t>Chi phí thực tế điều trị theo phác đồ mới không lệch quá so với chi phí điều trị thử nghiệm</t>
  </si>
  <si>
    <t>Tỷ lệ chi phí điều trị thực tế theo phác đồ mới/ chi phí điều trị trong thử nghiệm</t>
  </si>
  <si>
    <t>Tỷ lệ sai số giữa thực tế và tiêu chuẩn của thử nghiệm</t>
  </si>
  <si>
    <t>Đảm bảo tìm ra đúng nguyên nhân gây bệnh</t>
  </si>
  <si>
    <t>Tỷ lệ khách hàng được chữa thành công/ tổng số khách hàng</t>
  </si>
  <si>
    <t>Tất cả các khách hàng đến phòng khám đều được khám</t>
  </si>
  <si>
    <t>Tổng số lượt khám bệnh cần thực hiện</t>
  </si>
  <si>
    <t>Tìm được đúng nguyên nhân</t>
  </si>
  <si>
    <t>Chi phí khám trung bình / 1 khách hàng</t>
  </si>
  <si>
    <t>Thời gian khám = định mức</t>
  </si>
  <si>
    <t>Thời gian khám trung bình / 1 khách</t>
  </si>
  <si>
    <t>Tỷ lệ hồ sơ khám của khách hàng được kiểm soát chất lượng đánh giá chuẩn đoán đúng/ tổng số hồ sơ khám được thực hiện kiểm soát</t>
  </si>
  <si>
    <t>Khách hàng hài lòng về cơ sở vật chất</t>
  </si>
  <si>
    <t>Điểm hài lòng trung bình của khách hàng về chất lượng dịch vụ</t>
  </si>
  <si>
    <t>Tổng thời gian cần thực hiện khám bệnh</t>
  </si>
  <si>
    <t>Khách hàng không phải chờ lâu mới được khám</t>
  </si>
  <si>
    <t>Thời gian trung bình khách chờ vào khám</t>
  </si>
  <si>
    <t>Khách hàng hài lòng về thái độ và kết quả tư vấn của bác sĩ</t>
  </si>
  <si>
    <t>Tỷ lệ số khách hàng được chữa thành công/ tổng số khách hàng đồng ý chữa bệnh</t>
  </si>
  <si>
    <t>Số ca điều trị thành công</t>
  </si>
  <si>
    <t>Đảm bảo nhiều khách khỏi bệnh theo đúng tiến độ, khỏi hoàn toàn.</t>
  </si>
  <si>
    <t>Có đủ bác sĩ theo tiêu chuẩn giường bệnh</t>
  </si>
  <si>
    <t>Tỷ lệ số bác sỹ/ giường bệnh</t>
  </si>
  <si>
    <t>Điều trị theo đúng phác đồ</t>
  </si>
  <si>
    <t>Tổng số sai sót trong điều trị bị phát hiện</t>
  </si>
  <si>
    <t>Chi phí điều trị trong định mức quy định</t>
  </si>
  <si>
    <t>Tỷ lệ chi phí điều trị trung bình/ 1 khách hàng</t>
  </si>
  <si>
    <t>Thời gian điều trị nhanh</t>
  </si>
  <si>
    <t>Thời gian điều trị trung bình / 1 khách hàng</t>
  </si>
  <si>
    <t>Tỷ lệ số ca bị biến chứng/ tổng số ca điều trị</t>
  </si>
  <si>
    <t>Tỷ lệ số điều dưỡng/ giường bệnh</t>
  </si>
  <si>
    <t>Tỷ lệ tổng chi phí điều trị / tổng doanh thu</t>
  </si>
  <si>
    <t>Tổng thời gian thực tế điều trị</t>
  </si>
  <si>
    <t>Tất cả các khách hàng điều được điều trị</t>
  </si>
  <si>
    <t>Tổng số ca được điều trị</t>
  </si>
  <si>
    <t>Khách khỏi bệnh</t>
  </si>
  <si>
    <t>Tổng chi phí dùng cho điều trị</t>
  </si>
  <si>
    <t>Tổng số lượt thăm khám trung bình / 1 khách hàng</t>
  </si>
  <si>
    <t>Số lần khách khen về chất lượng dịch vụ</t>
  </si>
  <si>
    <t>Tỷ lệ số ca điều trị đúng tiến độ theo phác đồ/ tổng số ca điều trị</t>
  </si>
  <si>
    <t>Tất cả các khách hàng điều được chăm sóc</t>
  </si>
  <si>
    <t>Tổng số khách hàng được điều dưỡng</t>
  </si>
  <si>
    <t>Khách hài lòng về chất lượng dịch vụ</t>
  </si>
  <si>
    <t>Tỷ lệ khách hàng hài lòng chất lượng dịch vụ/ tổng số khách hàng</t>
  </si>
  <si>
    <t>Đảm bảo sự hồi phục của KH</t>
  </si>
  <si>
    <t>Tất cả người bệnh sau đều được gọi điện hỏi thăm</t>
  </si>
  <si>
    <t>Tổng số khách hàng được chăm sóc gọi điện sau điều trị</t>
  </si>
  <si>
    <t>Khách hàng hài lòng</t>
  </si>
  <si>
    <t>Số khách hàng sử dụng dịch vụ &gt;= 2 lần</t>
  </si>
  <si>
    <t>Chi phí chăm sóc sau điều trị đúng ngân sách. Không vượt quá tỷ lệ cho phép.</t>
  </si>
  <si>
    <t>Tỷ lệ chi phí chăm sóc sau điều trị/ doanh thu</t>
  </si>
  <si>
    <t>Mỗi 1 khách được chăm sóc quý 1 lần</t>
  </si>
  <si>
    <t>Số lần chăm sóc trung bình/ 1 khách</t>
  </si>
  <si>
    <t>Tổng số cuộc gọi chăm sóc được thực hiện</t>
  </si>
  <si>
    <t>Số lần khách khen về chăm sóc</t>
  </si>
  <si>
    <t>Chi phí chăm sóc trung bình/ 1 khách</t>
  </si>
  <si>
    <t>Khách hàng quay trở lại và giới thiệu</t>
  </si>
  <si>
    <t>Xử lý được các thắc mắc, yêu cầu, vấn đề của khách hàng</t>
  </si>
  <si>
    <t>Tổng số sự vụ chăm sóc được xử lý</t>
  </si>
  <si>
    <t>Xử lý thành công</t>
  </si>
  <si>
    <t>Tỷ lệ sự vụ chăm sóc được xử lý thành công/ tổng số sự vụ</t>
  </si>
  <si>
    <t>Số khách hàng mới được khách cũ giới thiệu</t>
  </si>
  <si>
    <t>Không để khiếu nại lên cấp trên</t>
  </si>
  <si>
    <t>Số khiếu nại lên cấp trên</t>
  </si>
  <si>
    <t>Không để vấn đề tái diễn</t>
  </si>
  <si>
    <t>Số vấn đề bị khách hỏi lại &gt;= 2 lần</t>
  </si>
  <si>
    <t>BẢNG GIAO MỤC TIÊU HOẠT ĐỘNG TOÀN CÔNG TY NĂM 
(Ban hành theo quyết định số ………./HĐQT ngày ……/……./…………</t>
  </si>
  <si>
    <t>Số:</t>
  </si>
  <si>
    <t>Ngày: ……/……/………</t>
  </si>
  <si>
    <t>Ký hiệu</t>
  </si>
  <si>
    <t>Trọng số</t>
  </si>
  <si>
    <t>Chiến lược như thế nào là đạt về số lượng, chất lượng, thời gian, chi phí?</t>
  </si>
  <si>
    <t>Tiêu chí - thước đo/ tên KPI</t>
  </si>
  <si>
    <t>KPI năm</t>
  </si>
  <si>
    <t>Thước đo, đơn vị tính</t>
  </si>
  <si>
    <t>Tần suất kiểm soát</t>
  </si>
  <si>
    <t>Công cụ đo lường/Nguồn chứng minh</t>
  </si>
  <si>
    <t>Hiệu quả</t>
  </si>
  <si>
    <t>PHÂN BỔ MỤC TIÊU THEO THÁNG</t>
  </si>
  <si>
    <t>Nhóm</t>
  </si>
  <si>
    <t>Thành phần</t>
  </si>
  <si>
    <t>Tham chiếu</t>
  </si>
  <si>
    <t>Chỉ tiêu</t>
  </si>
  <si>
    <t>Kết quả</t>
  </si>
  <si>
    <t>%HT</t>
  </si>
  <si>
    <t>Điểm %</t>
  </si>
  <si>
    <t>Tháng</t>
  </si>
  <si>
    <t>BC Kinh doanh</t>
  </si>
  <si>
    <t>KPI</t>
  </si>
  <si>
    <t>JD03</t>
  </si>
  <si>
    <t>JD04</t>
  </si>
  <si>
    <t>JD05</t>
  </si>
  <si>
    <t>JD06</t>
  </si>
  <si>
    <t>Tổng</t>
  </si>
  <si>
    <t>Ngày …. Tháng ….. Năm …….</t>
  </si>
  <si>
    <t>Người nhận mục tiêu</t>
  </si>
  <si>
    <t>Vị trí</t>
  </si>
  <si>
    <t>Mục tiêu của bộ phận</t>
  </si>
  <si>
    <t>Cách tính %HT</t>
  </si>
  <si>
    <t>Đánh giá thả nổi</t>
  </si>
  <si>
    <t>5W - 1H</t>
  </si>
  <si>
    <t>KPI theo bậc</t>
  </si>
  <si>
    <t>TB tháng</t>
  </si>
  <si>
    <t>KQ</t>
  </si>
  <si>
    <t>What</t>
  </si>
  <si>
    <t>Why</t>
  </si>
  <si>
    <t>Where</t>
  </si>
  <si>
    <t>Who</t>
  </si>
  <si>
    <t>When</t>
  </si>
  <si>
    <t>How</t>
  </si>
  <si>
    <t>lần</t>
  </si>
  <si>
    <t>BC Nhân sự</t>
  </si>
  <si>
    <t>0 lần là 100%, cứ một lần vi phạm - 10%</t>
  </si>
  <si>
    <t>JD031</t>
  </si>
  <si>
    <t>lượt</t>
  </si>
  <si>
    <t>BC Chuyên môn</t>
  </si>
  <si>
    <t>KQ / Chỉ tiêu * 100%</t>
  </si>
  <si>
    <t>%</t>
  </si>
  <si>
    <t>ca</t>
  </si>
  <si>
    <t>cuộc gọi</t>
  </si>
  <si>
    <t>JD07</t>
  </si>
  <si>
    <t>JD071</t>
  </si>
  <si>
    <t>Hoàn thành công việc của bộ phận</t>
  </si>
  <si>
    <t>Tỷ lệ hoàn thành KPI của quản lý trực tiếp</t>
  </si>
  <si>
    <t>Thưởng KPI = Điểm % * mức thưởng KPI</t>
  </si>
  <si>
    <t>MÔ TẢ CÔNG VIỆC</t>
  </si>
  <si>
    <t>- Thực hiện các thủ thuật da liễu như: tiêm filler, botox, laser, peel da, căng chỉ...</t>
  </si>
  <si>
    <t>- Tham gia các hoạt động nghiên cứu, đào tạo, hội thảo về da liễu</t>
  </si>
  <si>
    <t>- Điều trị tư vấn cho khách hàng giải quyết các khiếu nại nếu có</t>
  </si>
  <si>
    <t>- Thực hiện các công việc khác theo sự phân công của cấp trên.</t>
  </si>
  <si>
    <t>Nhiệm vụ</t>
  </si>
  <si>
    <t>Tham gia các hoạt động nghiên cứu, đào tạo, hội thảo về da liễu</t>
  </si>
  <si>
    <t>Thực hiện các thủ thuật da liễu như: tiêm filler, botox, laser, peel da, căng chỉ…</t>
  </si>
  <si>
    <t>Điều trị tư vấn cho khách hàng</t>
  </si>
  <si>
    <t>Bác sỹ da liễu</t>
  </si>
  <si>
    <t>JD01</t>
  </si>
  <si>
    <t>JD011</t>
  </si>
  <si>
    <t>JD02</t>
  </si>
  <si>
    <t>JD021</t>
  </si>
  <si>
    <t>JD032</t>
  </si>
  <si>
    <t>JD033</t>
  </si>
  <si>
    <t>JD034</t>
  </si>
  <si>
    <t>JD041</t>
  </si>
  <si>
    <t>Nhiệm vụ công việc</t>
  </si>
</sst>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44" formatCode="_(&quot;$&quot;* #,##0.00_);_(&quot;$&quot;* \(#,##0.00\);_(&quot;$&quot;* &quot;-&quot;??_);_(@_)"/>
    <numFmt numFmtId="43" formatCode="_(* #,##0.00_);_(* \(#,##0.00\);_(* &quot;-&quot;??_);_(@_)"/>
    <numFmt numFmtId="165" formatCode="0.0"/>
    <numFmt numFmtId="166" formatCode="_ &quot;\&quot;* #,##0_ ;_ &quot;\&quot;* \-#,##0_ ;_ &quot;\&quot;* &quot;-&quot;_ ;_ @_ "/>
    <numFmt numFmtId="167" formatCode="_ &quot;\&quot;* #,##0.00_ ;_ &quot;\&quot;* \-#,##0.00_ ;_ &quot;\&quot;* &quot;-&quot;??_ ;_ @_ "/>
    <numFmt numFmtId="168" formatCode="_ * #,##0_ ;_ * \-#,##0_ ;_ * &quot;-&quot;_ ;_ @_ "/>
    <numFmt numFmtId="169" formatCode="_ * #,##0.00_ ;_ * \-#,##0.00_ ;_ * &quot;-&quot;??_ ;_ @_ "/>
    <numFmt numFmtId="170" formatCode="\$#,##0\ ;\(\$#,##0\)"/>
    <numFmt numFmtId="171" formatCode="_-* #,##0.00\ _₫_-;\-* #,##0.00\ _₫_-;_-* &quot;-&quot;??\ _₫_-;_-@_-"/>
    <numFmt numFmtId="172" formatCode="_-&quot;£&quot;* #,##0.00_-;\-&quot;£&quot;* #,##0.00_-;_-&quot;£&quot;* &quot;-&quot;??_-;_-@_-"/>
    <numFmt numFmtId="173" formatCode="s\t\a\nd\a\rd"/>
    <numFmt numFmtId="174" formatCode="_([$€-2]* #,##0.00_);_([$€-2]* \(#,##0.00\);_([$€-2]* &quot;-&quot;??_)"/>
    <numFmt numFmtId="175" formatCode="&quot;\&quot;#,##0;[Red]&quot;\&quot;&quot;\&quot;\-#,##0"/>
    <numFmt numFmtId="176" formatCode="&quot;\&quot;#,##0.00;[Red]&quot;\&quot;&quot;\&quot;&quot;\&quot;&quot;\&quot;&quot;\&quot;&quot;\&quot;\-#,##0.00"/>
    <numFmt numFmtId="177" formatCode="&quot;\&quot;#,##0.00;[Red]&quot;\&quot;\-#,##0.00"/>
    <numFmt numFmtId="178" formatCode="&quot;\&quot;#,##0;[Red]&quot;\&quot;\-#,##0"/>
  </numFmts>
  <fonts count="98">
    <font>
      <sz val="11"/>
      <color theme="1"/>
      <name val="Calibri"/>
      <family val="2"/>
      <charset val="163"/>
      <scheme val="minor"/>
    </font>
    <font>
      <sz val="11"/>
      <color theme="1"/>
      <name val="Calibri"/>
      <family val="2"/>
      <scheme val="minor"/>
    </font>
    <font>
      <sz val="11"/>
      <color theme="0"/>
      <name val="Calibri"/>
      <family val="2"/>
      <scheme val="minor"/>
    </font>
    <font>
      <sz val="11"/>
      <color indexed="8"/>
      <name val="Arial"/>
      <family val="2"/>
    </font>
    <font>
      <b/>
      <sz val="11"/>
      <color indexed="8"/>
      <name val="Cambria"/>
      <family val="1"/>
      <charset val="163"/>
      <scheme val="major"/>
    </font>
    <font>
      <b/>
      <sz val="18"/>
      <color rgb="FF002060"/>
      <name val="Cambria"/>
      <family val="1"/>
      <charset val="163"/>
      <scheme val="major"/>
    </font>
    <font>
      <b/>
      <i/>
      <sz val="11"/>
      <color indexed="8"/>
      <name val="Cambria"/>
      <family val="1"/>
      <charset val="163"/>
      <scheme val="major"/>
    </font>
    <font>
      <sz val="11"/>
      <color indexed="8"/>
      <name val="Cambria"/>
      <family val="1"/>
      <charset val="163"/>
      <scheme val="major"/>
    </font>
    <font>
      <b/>
      <sz val="11"/>
      <color rgb="FF002060"/>
      <name val="Cambria"/>
      <family val="1"/>
      <charset val="163"/>
      <scheme val="major"/>
    </font>
    <font>
      <sz val="11"/>
      <color theme="1"/>
      <name val="Calibri"/>
      <family val="2"/>
      <charset val="163"/>
      <scheme val="minor"/>
    </font>
    <font>
      <b/>
      <sz val="11"/>
      <color theme="1"/>
      <name val="Cambria"/>
      <family val="1"/>
      <charset val="163"/>
      <scheme val="major"/>
    </font>
    <font>
      <sz val="11"/>
      <color theme="1"/>
      <name val="Cambria"/>
      <family val="1"/>
      <charset val="163"/>
      <scheme val="major"/>
    </font>
    <font>
      <b/>
      <sz val="11"/>
      <color theme="1"/>
      <name val="Times New Roman"/>
      <family val="1"/>
    </font>
    <font>
      <sz val="11"/>
      <color theme="1"/>
      <name val="Times New Roman"/>
      <family val="1"/>
    </font>
    <font>
      <b/>
      <sz val="11"/>
      <color rgb="FFFF0000"/>
      <name val="Times New Roman"/>
      <family val="1"/>
    </font>
    <font>
      <sz val="11"/>
      <color rgb="FFFF0000"/>
      <name val="Times New Roman"/>
      <family val="1"/>
    </font>
    <font>
      <sz val="11"/>
      <name val="Times New Roman"/>
      <family val="1"/>
    </font>
    <font>
      <sz val="11"/>
      <color rgb="FFFF0000"/>
      <name val="Cambria"/>
      <family val="1"/>
      <charset val="163"/>
      <scheme val="major"/>
    </font>
    <font>
      <b/>
      <sz val="9"/>
      <color indexed="81"/>
      <name val="Tahoma"/>
      <family val="2"/>
    </font>
    <font>
      <sz val="9"/>
      <color indexed="81"/>
      <name val="Tahoma"/>
      <family val="2"/>
    </font>
    <font>
      <sz val="11"/>
      <color rgb="FFFFFF00"/>
      <name val="Times New Roman"/>
      <family val="1"/>
    </font>
    <font>
      <b/>
      <i/>
      <sz val="11"/>
      <color theme="1"/>
      <name val="Times New Roman"/>
      <family val="1"/>
    </font>
    <font>
      <b/>
      <sz val="9"/>
      <color indexed="81"/>
      <name val="Tahoma"/>
    </font>
    <font>
      <sz val="9"/>
      <color indexed="81"/>
      <name val="Tahoma"/>
    </font>
    <font>
      <b/>
      <sz val="8"/>
      <color indexed="81"/>
      <name val="Tahoma"/>
      <family val="2"/>
      <charset val="163"/>
    </font>
    <font>
      <sz val="8"/>
      <color indexed="81"/>
      <name val="Tahoma"/>
      <family val="2"/>
      <charset val="163"/>
    </font>
    <font>
      <b/>
      <sz val="12"/>
      <color theme="1"/>
      <name val="Times New Roman"/>
      <family val="1"/>
    </font>
    <font>
      <sz val="12"/>
      <name val="Times New Roman"/>
      <family val="1"/>
    </font>
    <font>
      <sz val="12"/>
      <color theme="1"/>
      <name val="Times New Roman"/>
      <family val="1"/>
    </font>
    <font>
      <sz val="12"/>
      <name val=".VnTime"/>
      <family val="2"/>
    </font>
    <font>
      <sz val="10"/>
      <name val="Arial"/>
      <family val="2"/>
      <charset val="163"/>
    </font>
    <font>
      <sz val="11"/>
      <color indexed="8"/>
      <name val="ＭＳ Ｐゴシック"/>
      <family val="2"/>
    </font>
    <font>
      <sz val="11"/>
      <color theme="0"/>
      <name val="Calibri"/>
      <family val="2"/>
      <charset val="163"/>
      <scheme val="minor"/>
    </font>
    <font>
      <sz val="11"/>
      <color indexed="9"/>
      <name val="ＭＳ Ｐゴシック"/>
      <family val="2"/>
    </font>
    <font>
      <sz val="12"/>
      <name val="±¼¸²Ã¼"/>
      <family val="3"/>
      <charset val="129"/>
    </font>
    <font>
      <sz val="11"/>
      <color rgb="FF9C0006"/>
      <name val="Calibri"/>
      <family val="2"/>
      <charset val="163"/>
      <scheme val="minor"/>
    </font>
    <font>
      <sz val="12"/>
      <name val="µ¸¿òÃ¼"/>
      <family val="3"/>
      <charset val="129"/>
    </font>
    <font>
      <b/>
      <sz val="11"/>
      <color rgb="FFFA7D00"/>
      <name val="Calibri"/>
      <family val="2"/>
      <charset val="163"/>
      <scheme val="minor"/>
    </font>
    <font>
      <b/>
      <sz val="11"/>
      <color theme="0"/>
      <name val="Calibri"/>
      <family val="2"/>
      <charset val="163"/>
      <scheme val="minor"/>
    </font>
    <font>
      <sz val="11"/>
      <color theme="1"/>
      <name val="Calibri"/>
      <family val="2"/>
      <charset val="128"/>
      <scheme val="minor"/>
    </font>
    <font>
      <sz val="10"/>
      <color rgb="FF000000"/>
      <name val="Arial"/>
      <family val="2"/>
      <charset val="163"/>
    </font>
    <font>
      <sz val="10"/>
      <name val="Times New Roman"/>
      <family val="1"/>
    </font>
    <font>
      <sz val="10"/>
      <name val="Arial"/>
      <family val="2"/>
    </font>
    <font>
      <sz val="10"/>
      <name val="Verdana"/>
      <family val="2"/>
    </font>
    <font>
      <b/>
      <sz val="11"/>
      <color indexed="63"/>
      <name val="ＭＳ Ｐゴシック"/>
      <family val="2"/>
    </font>
    <font>
      <sz val="11"/>
      <color indexed="62"/>
      <name val="ＭＳ Ｐゴシック"/>
      <family val="2"/>
    </font>
    <font>
      <b/>
      <sz val="15"/>
      <color indexed="56"/>
      <name val="ＭＳ Ｐゴシック"/>
      <family val="2"/>
    </font>
    <font>
      <b/>
      <sz val="13"/>
      <color indexed="56"/>
      <name val="ＭＳ Ｐゴシック"/>
      <family val="2"/>
    </font>
    <font>
      <b/>
      <sz val="11"/>
      <color indexed="56"/>
      <name val="ＭＳ Ｐゴシック"/>
      <family val="2"/>
    </font>
    <font>
      <i/>
      <sz val="11"/>
      <color rgb="FF7F7F7F"/>
      <name val="Calibri"/>
      <family val="2"/>
      <charset val="163"/>
      <scheme val="minor"/>
    </font>
    <font>
      <sz val="11"/>
      <color rgb="FF006100"/>
      <name val="Calibri"/>
      <family val="2"/>
      <charset val="163"/>
      <scheme val="minor"/>
    </font>
    <font>
      <b/>
      <sz val="12"/>
      <name val="Arial"/>
      <family val="2"/>
    </font>
    <font>
      <b/>
      <sz val="15"/>
      <color theme="3"/>
      <name val="Calibri"/>
      <family val="2"/>
      <charset val="163"/>
      <scheme val="minor"/>
    </font>
    <font>
      <b/>
      <sz val="13"/>
      <color theme="3"/>
      <name val="Calibri"/>
      <family val="2"/>
      <charset val="163"/>
      <scheme val="minor"/>
    </font>
    <font>
      <b/>
      <sz val="11"/>
      <color theme="3"/>
      <name val="Calibri"/>
      <family val="2"/>
      <charset val="163"/>
      <scheme val="minor"/>
    </font>
    <font>
      <u/>
      <sz val="10"/>
      <color indexed="12"/>
      <name val=".VnTime"/>
      <family val="2"/>
    </font>
    <font>
      <u/>
      <sz val="10"/>
      <color indexed="12"/>
      <name val="VNI-Times"/>
      <family val="2"/>
    </font>
    <font>
      <u/>
      <sz val="11"/>
      <color theme="10"/>
      <name val="Calibri"/>
      <family val="2"/>
    </font>
    <font>
      <u/>
      <sz val="10"/>
      <color indexed="12"/>
      <name val="VNI-Times"/>
    </font>
    <font>
      <u/>
      <sz val="12"/>
      <color theme="10"/>
      <name val="Times New Roman"/>
      <family val="2"/>
    </font>
    <font>
      <u/>
      <sz val="10"/>
      <color indexed="12"/>
      <name val="Arial"/>
      <family val="2"/>
    </font>
    <font>
      <u/>
      <sz val="10"/>
      <color theme="10"/>
      <name val="Arial"/>
      <family val="2"/>
    </font>
    <font>
      <u/>
      <sz val="11"/>
      <color indexed="12"/>
      <name val="Calibri"/>
      <family val="2"/>
    </font>
    <font>
      <sz val="11"/>
      <color rgb="FF3F3F76"/>
      <name val="Calibri"/>
      <family val="2"/>
      <charset val="163"/>
      <scheme val="minor"/>
    </font>
    <font>
      <b/>
      <sz val="11"/>
      <color indexed="9"/>
      <name val="ＭＳ Ｐゴシック"/>
      <family val="2"/>
    </font>
    <font>
      <sz val="10"/>
      <name val="MS Sans Serif"/>
      <family val="2"/>
    </font>
    <font>
      <sz val="11"/>
      <color rgb="FFFA7D00"/>
      <name val="Calibri"/>
      <family val="2"/>
      <charset val="163"/>
      <scheme val="minor"/>
    </font>
    <font>
      <sz val="11"/>
      <color rgb="FF9C6500"/>
      <name val="Calibri"/>
      <family val="2"/>
      <charset val="163"/>
      <scheme val="minor"/>
    </font>
    <font>
      <sz val="12"/>
      <color theme="1"/>
      <name val="Calibri"/>
      <family val="2"/>
      <scheme val="minor"/>
    </font>
    <font>
      <sz val="12"/>
      <color theme="1"/>
      <name val="Arial"/>
      <family val="2"/>
    </font>
    <font>
      <sz val="11"/>
      <color theme="1"/>
      <name val="Arial"/>
    </font>
    <font>
      <sz val="11"/>
      <color theme="1"/>
      <name val="Arial"/>
      <family val="2"/>
      <charset val="163"/>
    </font>
    <font>
      <sz val="10"/>
      <color rgb="FF000000"/>
      <name val="Arial"/>
    </font>
    <font>
      <sz val="11"/>
      <color indexed="8"/>
      <name val="Arial"/>
      <family val="2"/>
      <charset val="163"/>
    </font>
    <font>
      <sz val="12"/>
      <color theme="1"/>
      <name val="Times New Roman"/>
      <family val="2"/>
    </font>
    <font>
      <sz val="11"/>
      <color theme="1"/>
      <name val="Arial"/>
      <family val="2"/>
    </font>
    <font>
      <sz val="11"/>
      <name val="ＭＳ Ｐゴシック"/>
      <family val="2"/>
    </font>
    <font>
      <sz val="14"/>
      <name val="Times New Roman"/>
      <family val="1"/>
      <charset val="163"/>
    </font>
    <font>
      <sz val="10"/>
      <color indexed="22"/>
      <name val="Arial"/>
      <family val="2"/>
      <charset val="163"/>
    </font>
    <font>
      <sz val="11"/>
      <color indexed="52"/>
      <name val="ＭＳ Ｐゴシック"/>
      <family val="2"/>
    </font>
    <font>
      <b/>
      <sz val="11"/>
      <color rgb="FF3F3F3F"/>
      <name val="Calibri"/>
      <family val="2"/>
      <charset val="163"/>
      <scheme val="minor"/>
    </font>
    <font>
      <b/>
      <sz val="18"/>
      <color indexed="56"/>
      <name val="ＭＳ Ｐゴシック"/>
      <family val="2"/>
    </font>
    <font>
      <b/>
      <sz val="11"/>
      <color indexed="52"/>
      <name val="ＭＳ Ｐゴシック"/>
      <family val="2"/>
    </font>
    <font>
      <b/>
      <sz val="18"/>
      <color theme="3"/>
      <name val="Cambria"/>
      <family val="2"/>
      <charset val="163"/>
      <scheme val="major"/>
    </font>
    <font>
      <b/>
      <sz val="11"/>
      <color indexed="8"/>
      <name val="ＭＳ Ｐゴシック"/>
      <family val="2"/>
    </font>
    <font>
      <sz val="11"/>
      <color indexed="17"/>
      <name val="ＭＳ Ｐゴシック"/>
      <family val="2"/>
    </font>
    <font>
      <b/>
      <sz val="11"/>
      <color theme="1"/>
      <name val="Calibri"/>
      <family val="2"/>
      <charset val="163"/>
      <scheme val="minor"/>
    </font>
    <font>
      <sz val="11"/>
      <color indexed="60"/>
      <name val="ＭＳ Ｐゴシック"/>
      <family val="2"/>
    </font>
    <font>
      <sz val="11"/>
      <color indexed="10"/>
      <name val="ＭＳ Ｐゴシック"/>
      <family val="2"/>
    </font>
    <font>
      <i/>
      <sz val="11"/>
      <color indexed="23"/>
      <name val="ＭＳ Ｐゴシック"/>
      <family val="2"/>
    </font>
    <font>
      <b/>
      <sz val="10"/>
      <name val="VN AvantGBook"/>
    </font>
    <font>
      <sz val="8"/>
      <name val="VN Helvetica"/>
    </font>
    <font>
      <sz val="11"/>
      <color rgb="FFFF0000"/>
      <name val="Calibri"/>
      <family val="2"/>
      <charset val="163"/>
      <scheme val="minor"/>
    </font>
    <font>
      <sz val="11"/>
      <color indexed="20"/>
      <name val="ＭＳ Ｐゴシック"/>
      <family val="2"/>
    </font>
    <font>
      <sz val="14"/>
      <name val="뼻뮝"/>
      <family val="3"/>
      <charset val="129"/>
    </font>
    <font>
      <sz val="12"/>
      <name val="뼻뮝"/>
      <family val="1"/>
      <charset val="129"/>
    </font>
    <font>
      <sz val="12"/>
      <name val="바탕체"/>
      <family val="1"/>
      <charset val="129"/>
    </font>
    <font>
      <sz val="10"/>
      <name val="굴림체"/>
      <family val="3"/>
      <charset val="129"/>
    </font>
  </fonts>
  <fills count="6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
      <patternFill patternType="solid">
        <fgColor rgb="FFFFFF00"/>
        <bgColor indexed="64"/>
      </patternFill>
    </fill>
    <fill>
      <patternFill patternType="solid">
        <fgColor theme="0"/>
        <bgColor indexed="64"/>
      </patternFill>
    </fill>
    <fill>
      <patternFill patternType="solid">
        <fgColor rgb="FFFFFF00"/>
        <bgColor rgb="FFFFFF00"/>
      </patternFill>
    </fill>
    <fill>
      <patternFill patternType="solid">
        <fgColor rgb="FFF2DBDB"/>
        <bgColor rgb="FFF2DBDB"/>
      </patternFill>
    </fill>
    <fill>
      <patternFill patternType="solid">
        <fgColor theme="8" tint="0.5999938962981048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26"/>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s>
  <borders count="5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indexed="64"/>
      </bottom>
      <diagonal/>
    </border>
    <border>
      <left style="thin">
        <color rgb="FF000000"/>
      </left>
      <right/>
      <top/>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style="medium">
        <color auto="1"/>
      </top>
      <bottom style="medium">
        <color auto="1"/>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241">
    <xf numFmtId="0" fontId="0" fillId="0" borderId="0"/>
    <xf numFmtId="9" fontId="9" fillId="0" borderId="0" applyFont="0" applyFill="0" applyBorder="0" applyAlignment="0" applyProtection="0"/>
    <xf numFmtId="0" fontId="3" fillId="0" borderId="0"/>
    <xf numFmtId="0" fontId="9" fillId="0" borderId="0"/>
    <xf numFmtId="0" fontId="1" fillId="0" borderId="0"/>
    <xf numFmtId="0" fontId="29" fillId="0" borderId="0" applyFill="0"/>
    <xf numFmtId="0" fontId="30" fillId="0" borderId="0"/>
    <xf numFmtId="0" fontId="9" fillId="10" borderId="0" applyNumberFormat="0" applyBorder="0" applyAlignment="0" applyProtection="0"/>
    <xf numFmtId="0" fontId="9" fillId="14" borderId="0" applyNumberFormat="0" applyBorder="0" applyAlignment="0" applyProtection="0"/>
    <xf numFmtId="0" fontId="9" fillId="18" borderId="0" applyNumberFormat="0" applyBorder="0" applyAlignment="0" applyProtection="0"/>
    <xf numFmtId="0" fontId="9" fillId="22" borderId="0" applyNumberFormat="0" applyBorder="0" applyAlignment="0" applyProtection="0"/>
    <xf numFmtId="0" fontId="9" fillId="26" borderId="0" applyNumberFormat="0" applyBorder="0" applyAlignment="0" applyProtection="0"/>
    <xf numFmtId="0" fontId="9" fillId="30" borderId="0" applyNumberFormat="0" applyBorder="0" applyAlignment="0" applyProtection="0"/>
    <xf numFmtId="0" fontId="31" fillId="39" borderId="0" applyNumberFormat="0" applyBorder="0" applyAlignment="0" applyProtection="0">
      <alignment vertical="center"/>
    </xf>
    <xf numFmtId="0" fontId="31" fillId="40" borderId="0" applyNumberFormat="0" applyBorder="0" applyAlignment="0" applyProtection="0">
      <alignment vertical="center"/>
    </xf>
    <xf numFmtId="0" fontId="31" fillId="41" borderId="0" applyNumberFormat="0" applyBorder="0" applyAlignment="0" applyProtection="0">
      <alignment vertical="center"/>
    </xf>
    <xf numFmtId="0" fontId="31" fillId="42" borderId="0" applyNumberFormat="0" applyBorder="0" applyAlignment="0" applyProtection="0">
      <alignment vertical="center"/>
    </xf>
    <xf numFmtId="0" fontId="31" fillId="43" borderId="0" applyNumberFormat="0" applyBorder="0" applyAlignment="0" applyProtection="0">
      <alignment vertical="center"/>
    </xf>
    <xf numFmtId="0" fontId="31" fillId="44" borderId="0" applyNumberFormat="0" applyBorder="0" applyAlignment="0" applyProtection="0">
      <alignment vertical="center"/>
    </xf>
    <xf numFmtId="0" fontId="9" fillId="11" borderId="0" applyNumberFormat="0" applyBorder="0" applyAlignment="0" applyProtection="0"/>
    <xf numFmtId="0" fontId="9" fillId="15" borderId="0" applyNumberFormat="0" applyBorder="0" applyAlignment="0" applyProtection="0"/>
    <xf numFmtId="0" fontId="9" fillId="19" borderId="0" applyNumberFormat="0" applyBorder="0" applyAlignment="0" applyProtection="0"/>
    <xf numFmtId="0" fontId="9" fillId="23" borderId="0" applyNumberFormat="0" applyBorder="0" applyAlignment="0" applyProtection="0"/>
    <xf numFmtId="0" fontId="9" fillId="27" borderId="0" applyNumberFormat="0" applyBorder="0" applyAlignment="0" applyProtection="0"/>
    <xf numFmtId="0" fontId="9" fillId="31" borderId="0" applyNumberFormat="0" applyBorder="0" applyAlignment="0" applyProtection="0"/>
    <xf numFmtId="0" fontId="31" fillId="45" borderId="0" applyNumberFormat="0" applyBorder="0" applyAlignment="0" applyProtection="0">
      <alignment vertical="center"/>
    </xf>
    <xf numFmtId="0" fontId="31" fillId="46" borderId="0" applyNumberFormat="0" applyBorder="0" applyAlignment="0" applyProtection="0">
      <alignment vertical="center"/>
    </xf>
    <xf numFmtId="0" fontId="31" fillId="47" borderId="0" applyNumberFormat="0" applyBorder="0" applyAlignment="0" applyProtection="0">
      <alignment vertical="center"/>
    </xf>
    <xf numFmtId="0" fontId="31" fillId="42" borderId="0" applyNumberFormat="0" applyBorder="0" applyAlignment="0" applyProtection="0">
      <alignment vertical="center"/>
    </xf>
    <xf numFmtId="0" fontId="31" fillId="45" borderId="0" applyNumberFormat="0" applyBorder="0" applyAlignment="0" applyProtection="0">
      <alignment vertical="center"/>
    </xf>
    <xf numFmtId="0" fontId="31" fillId="48" borderId="0" applyNumberFormat="0" applyBorder="0" applyAlignment="0" applyProtection="0">
      <alignment vertical="center"/>
    </xf>
    <xf numFmtId="0" fontId="32" fillId="12" borderId="0" applyNumberFormat="0" applyBorder="0" applyAlignment="0" applyProtection="0"/>
    <xf numFmtId="0" fontId="32" fillId="16" borderId="0" applyNumberFormat="0" applyBorder="0" applyAlignment="0" applyProtection="0"/>
    <xf numFmtId="0" fontId="32" fillId="20" borderId="0" applyNumberFormat="0" applyBorder="0" applyAlignment="0" applyProtection="0"/>
    <xf numFmtId="0" fontId="32" fillId="2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3" fillId="49" borderId="0" applyNumberFormat="0" applyBorder="0" applyAlignment="0" applyProtection="0">
      <alignment vertical="center"/>
    </xf>
    <xf numFmtId="0" fontId="33" fillId="46" borderId="0" applyNumberFormat="0" applyBorder="0" applyAlignment="0" applyProtection="0">
      <alignment vertical="center"/>
    </xf>
    <xf numFmtId="0" fontId="33" fillId="47" borderId="0" applyNumberFormat="0" applyBorder="0" applyAlignment="0" applyProtection="0">
      <alignment vertical="center"/>
    </xf>
    <xf numFmtId="0" fontId="33" fillId="50" borderId="0" applyNumberFormat="0" applyBorder="0" applyAlignment="0" applyProtection="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32" fillId="9" borderId="0" applyNumberFormat="0" applyBorder="0" applyAlignment="0" applyProtection="0"/>
    <xf numFmtId="0" fontId="32" fillId="13" borderId="0" applyNumberFormat="0" applyBorder="0" applyAlignment="0" applyProtection="0"/>
    <xf numFmtId="0" fontId="2" fillId="13" borderId="0" applyNumberFormat="0" applyBorder="0" applyAlignment="0" applyProtection="0"/>
    <xf numFmtId="0" fontId="32" fillId="17" borderId="0" applyNumberFormat="0" applyBorder="0" applyAlignment="0" applyProtection="0"/>
    <xf numFmtId="0" fontId="2" fillId="17" borderId="0" applyNumberFormat="0" applyBorder="0" applyAlignment="0" applyProtection="0"/>
    <xf numFmtId="0" fontId="32" fillId="21" borderId="0" applyNumberFormat="0" applyBorder="0" applyAlignment="0" applyProtection="0"/>
    <xf numFmtId="0" fontId="32" fillId="25" borderId="0" applyNumberFormat="0" applyBorder="0" applyAlignment="0" applyProtection="0"/>
    <xf numFmtId="0" fontId="32" fillId="29" borderId="0" applyNumberFormat="0" applyBorder="0" applyAlignment="0" applyProtection="0"/>
    <xf numFmtId="166" fontId="34" fillId="0" borderId="0" applyFont="0" applyFill="0" applyBorder="0" applyAlignment="0" applyProtection="0"/>
    <xf numFmtId="167" fontId="34" fillId="0" borderId="0" applyFont="0" applyFill="0" applyBorder="0" applyAlignment="0" applyProtection="0"/>
    <xf numFmtId="168" fontId="34" fillId="0" borderId="0" applyFont="0" applyFill="0" applyBorder="0" applyAlignment="0" applyProtection="0"/>
    <xf numFmtId="169" fontId="34" fillId="0" borderId="0" applyFont="0" applyFill="0" applyBorder="0" applyAlignment="0" applyProtection="0"/>
    <xf numFmtId="0" fontId="35" fillId="3" borderId="0" applyNumberFormat="0" applyBorder="0" applyAlignment="0" applyProtection="0"/>
    <xf numFmtId="170" fontId="30" fillId="0" borderId="0" applyFont="0" applyFill="0" applyBorder="0" applyAlignment="0" applyProtection="0"/>
    <xf numFmtId="0" fontId="36" fillId="0" borderId="0"/>
    <xf numFmtId="0" fontId="37" fillId="6" borderId="4" applyNumberFormat="0" applyAlignment="0" applyProtection="0"/>
    <xf numFmtId="0" fontId="38" fillId="7" borderId="7" applyNumberFormat="0" applyAlignment="0" applyProtection="0"/>
    <xf numFmtId="38" fontId="39" fillId="0" borderId="0" applyFont="0" applyFill="0" applyBorder="0" applyAlignment="0" applyProtection="0">
      <alignment vertical="center"/>
    </xf>
    <xf numFmtId="171" fontId="9" fillId="0" borderId="0" applyFont="0" applyFill="0" applyBorder="0" applyAlignment="0" applyProtection="0"/>
    <xf numFmtId="171" fontId="1" fillId="0" borderId="0" applyFont="0" applyFill="0" applyBorder="0" applyAlignment="0" applyProtection="0"/>
    <xf numFmtId="43" fontId="30" fillId="0" borderId="0" applyFont="0" applyFill="0" applyBorder="0" applyAlignment="0" applyProtection="0"/>
    <xf numFmtId="43" fontId="9" fillId="0" borderId="0" applyFont="0" applyFill="0" applyBorder="0" applyAlignment="0" applyProtection="0"/>
    <xf numFmtId="171" fontId="3" fillId="0" borderId="0" applyFont="0" applyFill="0" applyBorder="0" applyAlignment="0" applyProtection="0"/>
    <xf numFmtId="43" fontId="4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41" fillId="0" borderId="0" applyFont="0" applyFill="0" applyBorder="0" applyAlignment="0" applyProtection="0"/>
    <xf numFmtId="3" fontId="42" fillId="0" borderId="0" applyFont="0" applyFill="0" applyBorder="0" applyAlignment="0" applyProtection="0"/>
    <xf numFmtId="172" fontId="42" fillId="0" borderId="0" applyFont="0" applyFill="0" applyBorder="0" applyAlignment="0" applyProtection="0"/>
    <xf numFmtId="172" fontId="30" fillId="0" borderId="0" applyFont="0" applyFill="0" applyBorder="0" applyAlignment="0" applyProtection="0"/>
    <xf numFmtId="44" fontId="43" fillId="0" borderId="0" applyFont="0" applyFill="0" applyBorder="0" applyAlignment="0" applyProtection="0"/>
    <xf numFmtId="170" fontId="42" fillId="0" borderId="0" applyFont="0" applyFill="0" applyBorder="0" applyAlignment="0" applyProtection="0"/>
    <xf numFmtId="0" fontId="42" fillId="0" borderId="0" applyFont="0" applyFill="0" applyBorder="0" applyAlignment="0" applyProtection="0"/>
    <xf numFmtId="173" fontId="30" fillId="0" borderId="0" applyFont="0" applyFill="0" applyBorder="0" applyAlignment="0" applyProtection="0"/>
    <xf numFmtId="0" fontId="44" fillId="53" borderId="41" applyNumberFormat="0" applyAlignment="0" applyProtection="0">
      <alignment vertical="center"/>
    </xf>
    <xf numFmtId="0" fontId="45" fillId="44" borderId="42" applyNumberFormat="0" applyAlignment="0" applyProtection="0">
      <alignment vertical="center"/>
    </xf>
    <xf numFmtId="0" fontId="46" fillId="0" borderId="43" applyNumberFormat="0" applyFill="0" applyAlignment="0" applyProtection="0">
      <alignment vertical="center"/>
    </xf>
    <xf numFmtId="0" fontId="47" fillId="0" borderId="44" applyNumberFormat="0" applyFill="0" applyAlignment="0" applyProtection="0">
      <alignment vertical="center"/>
    </xf>
    <xf numFmtId="0" fontId="48" fillId="0" borderId="45" applyNumberFormat="0" applyFill="0" applyAlignment="0" applyProtection="0">
      <alignment vertical="center"/>
    </xf>
    <xf numFmtId="0" fontId="48" fillId="0" borderId="0" applyNumberFormat="0" applyFill="0" applyBorder="0" applyAlignment="0" applyProtection="0">
      <alignment vertical="center"/>
    </xf>
    <xf numFmtId="174" fontId="43" fillId="0" borderId="0" applyFont="0" applyFill="0" applyBorder="0" applyAlignment="0" applyProtection="0"/>
    <xf numFmtId="174" fontId="43" fillId="0" borderId="0" applyFont="0" applyFill="0" applyBorder="0" applyAlignment="0" applyProtection="0"/>
    <xf numFmtId="174" fontId="43" fillId="0" borderId="0" applyFont="0" applyFill="0" applyBorder="0" applyAlignment="0" applyProtection="0"/>
    <xf numFmtId="174" fontId="43" fillId="0" borderId="0" applyFont="0" applyFill="0" applyBorder="0" applyAlignment="0" applyProtection="0"/>
    <xf numFmtId="0" fontId="49" fillId="0" borderId="0" applyNumberFormat="0" applyFill="0" applyBorder="0" applyAlignment="0" applyProtection="0"/>
    <xf numFmtId="2" fontId="30" fillId="0" borderId="0" applyFont="0" applyFill="0" applyBorder="0" applyAlignment="0" applyProtection="0"/>
    <xf numFmtId="2" fontId="42" fillId="0" borderId="0" applyFont="0" applyFill="0" applyBorder="0" applyAlignment="0" applyProtection="0"/>
    <xf numFmtId="0" fontId="42" fillId="54" borderId="46" applyNumberFormat="0" applyFont="0" applyAlignment="0" applyProtection="0">
      <alignment vertical="center"/>
    </xf>
    <xf numFmtId="0" fontId="50" fillId="2" borderId="0" applyNumberFormat="0" applyBorder="0" applyAlignment="0" applyProtection="0"/>
    <xf numFmtId="0" fontId="51" fillId="0" borderId="47" applyNumberFormat="0" applyAlignment="0" applyProtection="0">
      <alignment horizontal="left" vertical="center"/>
    </xf>
    <xf numFmtId="0" fontId="51" fillId="0" borderId="14">
      <alignment horizontal="left" vertical="center"/>
    </xf>
    <xf numFmtId="0" fontId="52" fillId="0" borderId="1" applyNumberFormat="0" applyFill="0" applyAlignment="0" applyProtection="0"/>
    <xf numFmtId="0" fontId="53" fillId="0" borderId="2" applyNumberFormat="0" applyFill="0" applyAlignment="0" applyProtection="0"/>
    <xf numFmtId="0" fontId="54" fillId="0" borderId="3" applyNumberFormat="0" applyFill="0" applyAlignment="0" applyProtection="0"/>
    <xf numFmtId="0" fontId="54" fillId="0" borderId="0" applyNumberFormat="0" applyFill="0" applyBorder="0" applyAlignment="0" applyProtection="0"/>
    <xf numFmtId="0" fontId="55"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57"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0" fontId="59"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57"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0" fontId="61" fillId="0" borderId="0" applyNumberFormat="0" applyFill="0" applyBorder="0" applyAlignment="0" applyProtection="0"/>
    <xf numFmtId="0" fontId="62" fillId="0" borderId="0" applyNumberFormat="0" applyFill="0" applyBorder="0" applyAlignment="0" applyProtection="0">
      <alignment vertical="top"/>
      <protection locked="0"/>
    </xf>
    <xf numFmtId="0" fontId="63" fillId="5" borderId="4" applyNumberFormat="0" applyAlignment="0" applyProtection="0"/>
    <xf numFmtId="0" fontId="64" fillId="55" borderId="48" applyNumberFormat="0" applyAlignment="0" applyProtection="0">
      <alignment vertical="center"/>
    </xf>
    <xf numFmtId="0" fontId="65" fillId="0" borderId="0"/>
    <xf numFmtId="0" fontId="66" fillId="0" borderId="6" applyNumberFormat="0" applyFill="0" applyAlignment="0" applyProtection="0"/>
    <xf numFmtId="0" fontId="67" fillId="4" borderId="0" applyNumberFormat="0" applyBorder="0" applyAlignment="0" applyProtection="0"/>
    <xf numFmtId="0" fontId="33" fillId="56" borderId="0" applyNumberFormat="0" applyBorder="0" applyAlignment="0" applyProtection="0">
      <alignment vertical="center"/>
    </xf>
    <xf numFmtId="0" fontId="33" fillId="57" borderId="0" applyNumberFormat="0" applyBorder="0" applyAlignment="0" applyProtection="0">
      <alignment vertical="center"/>
    </xf>
    <xf numFmtId="0" fontId="33" fillId="58" borderId="0" applyNumberFormat="0" applyBorder="0" applyAlignment="0" applyProtection="0">
      <alignment vertical="center"/>
    </xf>
    <xf numFmtId="0" fontId="33" fillId="50" borderId="0" applyNumberFormat="0" applyBorder="0" applyAlignment="0" applyProtection="0">
      <alignment vertical="center"/>
    </xf>
    <xf numFmtId="0" fontId="33" fillId="51" borderId="0" applyNumberFormat="0" applyBorder="0" applyAlignment="0" applyProtection="0">
      <alignment vertical="center"/>
    </xf>
    <xf numFmtId="0" fontId="33" fillId="59" borderId="0" applyNumberFormat="0" applyBorder="0" applyAlignment="0" applyProtection="0">
      <alignment vertical="center"/>
    </xf>
    <xf numFmtId="0" fontId="9" fillId="0" borderId="0"/>
    <xf numFmtId="0" fontId="42" fillId="0" borderId="0"/>
    <xf numFmtId="0" fontId="68" fillId="0" borderId="0"/>
    <xf numFmtId="0" fontId="30" fillId="0" borderId="0"/>
    <xf numFmtId="0" fontId="69" fillId="0" borderId="0"/>
    <xf numFmtId="0" fontId="69" fillId="0" borderId="0"/>
    <xf numFmtId="0" fontId="30" fillId="0" borderId="0"/>
    <xf numFmtId="0" fontId="30" fillId="0" borderId="0"/>
    <xf numFmtId="0" fontId="70" fillId="0" borderId="0"/>
    <xf numFmtId="0" fontId="71" fillId="0" borderId="0"/>
    <xf numFmtId="0" fontId="72" fillId="0" borderId="0"/>
    <xf numFmtId="0" fontId="40" fillId="0" borderId="0"/>
    <xf numFmtId="0" fontId="40" fillId="0" borderId="0"/>
    <xf numFmtId="0" fontId="30" fillId="0" borderId="0"/>
    <xf numFmtId="0" fontId="30" fillId="0" borderId="0"/>
    <xf numFmtId="0" fontId="1" fillId="0" borderId="0"/>
    <xf numFmtId="0" fontId="42" fillId="0" borderId="0"/>
    <xf numFmtId="0" fontId="73" fillId="0" borderId="0"/>
    <xf numFmtId="0" fontId="1" fillId="0" borderId="0"/>
    <xf numFmtId="0" fontId="1" fillId="0" borderId="0"/>
    <xf numFmtId="0" fontId="1" fillId="0" borderId="0"/>
    <xf numFmtId="0" fontId="1" fillId="0" borderId="0"/>
    <xf numFmtId="0" fontId="42" fillId="0" borderId="0"/>
    <xf numFmtId="0" fontId="30" fillId="0" borderId="0"/>
    <xf numFmtId="0" fontId="30" fillId="0" borderId="0"/>
    <xf numFmtId="0" fontId="74"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75" fillId="0" borderId="0"/>
    <xf numFmtId="0" fontId="30" fillId="0" borderId="0"/>
    <xf numFmtId="0" fontId="42" fillId="0" borderId="0"/>
    <xf numFmtId="0" fontId="1" fillId="0" borderId="0"/>
    <xf numFmtId="0" fontId="30" fillId="0" borderId="0"/>
    <xf numFmtId="0" fontId="42" fillId="0" borderId="0"/>
    <xf numFmtId="0" fontId="42" fillId="0" borderId="0"/>
    <xf numFmtId="0" fontId="42" fillId="0" borderId="0"/>
    <xf numFmtId="0" fontId="42" fillId="0" borderId="0"/>
    <xf numFmtId="0" fontId="42" fillId="0" borderId="0"/>
    <xf numFmtId="0" fontId="3" fillId="0" borderId="0"/>
    <xf numFmtId="0" fontId="70" fillId="0" borderId="0"/>
    <xf numFmtId="0" fontId="68" fillId="0" borderId="0"/>
    <xf numFmtId="0" fontId="42" fillId="0" borderId="0"/>
    <xf numFmtId="0" fontId="1" fillId="0" borderId="0"/>
    <xf numFmtId="0" fontId="3" fillId="0" borderId="0"/>
    <xf numFmtId="0" fontId="30" fillId="0" borderId="0"/>
    <xf numFmtId="0" fontId="9" fillId="0" borderId="0"/>
    <xf numFmtId="0" fontId="42" fillId="0" borderId="0"/>
    <xf numFmtId="0" fontId="42" fillId="0" borderId="0"/>
    <xf numFmtId="0" fontId="30" fillId="0" borderId="0"/>
    <xf numFmtId="0" fontId="30" fillId="0" borderId="0"/>
    <xf numFmtId="0" fontId="40" fillId="0" borderId="0"/>
    <xf numFmtId="0" fontId="9" fillId="0" borderId="0"/>
    <xf numFmtId="0" fontId="1" fillId="0" borderId="0"/>
    <xf numFmtId="0" fontId="76" fillId="0" borderId="0">
      <alignment vertical="center"/>
    </xf>
    <xf numFmtId="0" fontId="1" fillId="0" borderId="0"/>
    <xf numFmtId="0" fontId="1" fillId="0" borderId="0"/>
    <xf numFmtId="0" fontId="9" fillId="0" borderId="0"/>
    <xf numFmtId="0" fontId="42" fillId="0" borderId="0"/>
    <xf numFmtId="0" fontId="9" fillId="0" borderId="0"/>
    <xf numFmtId="0" fontId="1" fillId="0" borderId="0"/>
    <xf numFmtId="0" fontId="74" fillId="0" borderId="0"/>
    <xf numFmtId="0" fontId="9" fillId="0" borderId="0"/>
    <xf numFmtId="0" fontId="77" fillId="0" borderId="0"/>
    <xf numFmtId="173" fontId="30" fillId="0" borderId="0"/>
    <xf numFmtId="0" fontId="42" fillId="0" borderId="0"/>
    <xf numFmtId="0" fontId="3" fillId="0" borderId="0"/>
    <xf numFmtId="173" fontId="78" fillId="0" borderId="0"/>
    <xf numFmtId="0" fontId="9" fillId="0" borderId="0"/>
    <xf numFmtId="0" fontId="9" fillId="8" borderId="8" applyNumberFormat="0" applyFont="0" applyAlignment="0" applyProtection="0"/>
    <xf numFmtId="0" fontId="79" fillId="0" borderId="49" applyNumberFormat="0" applyFill="0" applyAlignment="0" applyProtection="0">
      <alignment vertical="center"/>
    </xf>
    <xf numFmtId="0" fontId="80" fillId="6" borderId="5" applyNumberFormat="0" applyAlignment="0" applyProtection="0"/>
    <xf numFmtId="9" fontId="1" fillId="0" borderId="0" applyFont="0" applyFill="0" applyBorder="0" applyAlignment="0" applyProtection="0"/>
    <xf numFmtId="9" fontId="68" fillId="0" borderId="0" applyFont="0" applyFill="0" applyBorder="0" applyAlignment="0" applyProtection="0"/>
    <xf numFmtId="9" fontId="9" fillId="0" borderId="0" applyFont="0" applyFill="0" applyBorder="0" applyAlignment="0" applyProtection="0"/>
    <xf numFmtId="9" fontId="70" fillId="0" borderId="0" applyFont="0" applyFill="0" applyBorder="0" applyAlignment="0" applyProtection="0"/>
    <xf numFmtId="9" fontId="39" fillId="0" borderId="0" applyFont="0" applyFill="0" applyBorder="0" applyAlignment="0" applyProtection="0">
      <alignment vertical="center"/>
    </xf>
    <xf numFmtId="3" fontId="30" fillId="0" borderId="0" applyFont="0" applyFill="0" applyBorder="0" applyAlignment="0" applyProtection="0"/>
    <xf numFmtId="0" fontId="3" fillId="0" borderId="0"/>
    <xf numFmtId="0" fontId="3" fillId="0" borderId="0" applyFill="0"/>
    <xf numFmtId="0" fontId="81" fillId="0" borderId="0" applyNumberFormat="0" applyFill="0" applyBorder="0" applyAlignment="0" applyProtection="0">
      <alignment vertical="center"/>
    </xf>
    <xf numFmtId="0" fontId="82" fillId="53" borderId="42" applyNumberFormat="0" applyAlignment="0" applyProtection="0">
      <alignment vertical="center"/>
    </xf>
    <xf numFmtId="0" fontId="83" fillId="0" borderId="0" applyNumberFormat="0" applyFill="0" applyBorder="0" applyAlignment="0" applyProtection="0"/>
    <xf numFmtId="0" fontId="84" fillId="0" borderId="50" applyNumberFormat="0" applyFill="0" applyAlignment="0" applyProtection="0">
      <alignment vertical="center"/>
    </xf>
    <xf numFmtId="0" fontId="85" fillId="41" borderId="0" applyNumberFormat="0" applyBorder="0" applyAlignment="0" applyProtection="0">
      <alignment vertical="center"/>
    </xf>
    <xf numFmtId="0" fontId="86" fillId="0" borderId="9" applyNumberFormat="0" applyFill="0" applyAlignment="0" applyProtection="0"/>
    <xf numFmtId="0" fontId="87" fillId="60" borderId="0" applyNumberFormat="0" applyBorder="0" applyAlignment="0" applyProtection="0">
      <alignment vertical="center"/>
    </xf>
    <xf numFmtId="0" fontId="88" fillId="0" borderId="0" applyNumberFormat="0" applyFill="0" applyBorder="0" applyAlignment="0" applyProtection="0">
      <alignment vertical="center"/>
    </xf>
    <xf numFmtId="0" fontId="89" fillId="0" borderId="0" applyNumberFormat="0" applyFill="0" applyBorder="0" applyAlignment="0" applyProtection="0">
      <alignment vertical="center"/>
    </xf>
    <xf numFmtId="0" fontId="90" fillId="0" borderId="21"/>
    <xf numFmtId="0" fontId="29" fillId="0" borderId="24">
      <alignment horizontal="left" vertical="top"/>
    </xf>
    <xf numFmtId="0" fontId="91" fillId="0" borderId="24">
      <alignment horizontal="left" vertical="center"/>
    </xf>
    <xf numFmtId="0" fontId="92" fillId="0" borderId="0" applyNumberFormat="0" applyFill="0" applyBorder="0" applyAlignment="0" applyProtection="0"/>
    <xf numFmtId="0" fontId="93" fillId="40" borderId="0" applyNumberFormat="0" applyBorder="0" applyAlignment="0" applyProtection="0">
      <alignment vertical="center"/>
    </xf>
    <xf numFmtId="40" fontId="94" fillId="0" borderId="0" applyFont="0" applyFill="0" applyBorder="0" applyAlignment="0" applyProtection="0"/>
    <xf numFmtId="38" fontId="94" fillId="0" borderId="0" applyFont="0" applyFill="0" applyBorder="0" applyAlignment="0" applyProtection="0"/>
    <xf numFmtId="0" fontId="94" fillId="0" borderId="0" applyFont="0" applyFill="0" applyBorder="0" applyAlignment="0" applyProtection="0"/>
    <xf numFmtId="0" fontId="94" fillId="0" borderId="0" applyFont="0" applyFill="0" applyBorder="0" applyAlignment="0" applyProtection="0"/>
    <xf numFmtId="10" fontId="42" fillId="0" borderId="0" applyFont="0" applyFill="0" applyBorder="0" applyAlignment="0" applyProtection="0"/>
    <xf numFmtId="0" fontId="95" fillId="0" borderId="0"/>
    <xf numFmtId="175" fontId="42" fillId="0" borderId="0" applyFont="0" applyFill="0" applyBorder="0" applyAlignment="0" applyProtection="0"/>
    <xf numFmtId="176" fontId="42" fillId="0" borderId="0" applyFont="0" applyFill="0" applyBorder="0" applyAlignment="0" applyProtection="0"/>
    <xf numFmtId="177" fontId="96" fillId="0" borderId="0" applyFont="0" applyFill="0" applyBorder="0" applyAlignment="0" applyProtection="0"/>
    <xf numFmtId="178" fontId="96" fillId="0" borderId="0" applyFont="0" applyFill="0" applyBorder="0" applyAlignment="0" applyProtection="0"/>
    <xf numFmtId="0" fontId="97" fillId="0" borderId="0"/>
  </cellStyleXfs>
  <cellXfs count="194">
    <xf numFmtId="0" fontId="0" fillId="0" borderId="0" xfId="0"/>
    <xf numFmtId="0" fontId="4" fillId="0" borderId="10" xfId="2" applyFont="1" applyBorder="1" applyAlignment="1">
      <alignment horizontal="center" vertical="center" wrapText="1"/>
    </xf>
    <xf numFmtId="0" fontId="4" fillId="0" borderId="11" xfId="2" applyFont="1" applyBorder="1" applyAlignment="1">
      <alignment horizontal="center" vertical="center" wrapText="1"/>
    </xf>
    <xf numFmtId="0" fontId="5" fillId="0" borderId="10" xfId="2" applyFont="1" applyBorder="1" applyAlignment="1">
      <alignment horizontal="center" vertical="center" wrapText="1"/>
    </xf>
    <xf numFmtId="0" fontId="5" fillId="0" borderId="12" xfId="2" applyFont="1" applyBorder="1" applyAlignment="1">
      <alignment horizontal="center" vertical="center" wrapText="1"/>
    </xf>
    <xf numFmtId="0" fontId="5" fillId="0" borderId="11" xfId="2" applyFont="1" applyBorder="1" applyAlignment="1">
      <alignment horizontal="center" vertical="center" wrapText="1"/>
    </xf>
    <xf numFmtId="0" fontId="6" fillId="0" borderId="13" xfId="2" applyFont="1" applyBorder="1" applyAlignment="1">
      <alignment horizontal="left"/>
    </xf>
    <xf numFmtId="0" fontId="6" fillId="0" borderId="14" xfId="2" applyFont="1" applyBorder="1" applyAlignment="1">
      <alignment horizontal="left"/>
    </xf>
    <xf numFmtId="0" fontId="6" fillId="0" borderId="15" xfId="2" applyFont="1" applyBorder="1" applyAlignment="1">
      <alignment horizontal="left"/>
    </xf>
    <xf numFmtId="0" fontId="7" fillId="0" borderId="0" xfId="2" applyFont="1"/>
    <xf numFmtId="0" fontId="4" fillId="0" borderId="16" xfId="2" applyFont="1" applyBorder="1" applyAlignment="1">
      <alignment horizontal="center" vertical="center" wrapText="1"/>
    </xf>
    <xf numFmtId="0" fontId="4" fillId="0" borderId="17" xfId="2" applyFont="1" applyBorder="1" applyAlignment="1">
      <alignment horizontal="center" vertical="center" wrapText="1"/>
    </xf>
    <xf numFmtId="0" fontId="5" fillId="0" borderId="16" xfId="2" applyFont="1" applyBorder="1" applyAlignment="1">
      <alignment horizontal="center" vertical="center" wrapText="1"/>
    </xf>
    <xf numFmtId="0" fontId="5" fillId="0" borderId="0" xfId="2" applyFont="1" applyAlignment="1">
      <alignment horizontal="center" vertical="center" wrapText="1"/>
    </xf>
    <xf numFmtId="0" fontId="5" fillId="0" borderId="17" xfId="2" applyFont="1" applyBorder="1" applyAlignment="1">
      <alignment horizontal="center" vertical="center" wrapText="1"/>
    </xf>
    <xf numFmtId="0" fontId="4" fillId="0" borderId="18" xfId="2" applyFont="1" applyBorder="1" applyAlignment="1">
      <alignment horizontal="center" vertical="center" wrapText="1"/>
    </xf>
    <xf numFmtId="0" fontId="4" fillId="0" borderId="19" xfId="2" applyFont="1" applyBorder="1" applyAlignment="1">
      <alignment horizontal="center" vertical="center" wrapText="1"/>
    </xf>
    <xf numFmtId="0" fontId="8" fillId="0" borderId="18" xfId="2" applyFont="1" applyBorder="1" applyAlignment="1">
      <alignment horizontal="center" vertical="center" wrapText="1"/>
    </xf>
    <xf numFmtId="0" fontId="8" fillId="0" borderId="20" xfId="2" applyFont="1" applyBorder="1" applyAlignment="1">
      <alignment horizontal="center" vertical="center" wrapText="1"/>
    </xf>
    <xf numFmtId="0" fontId="8" fillId="0" borderId="19" xfId="2" applyFont="1" applyBorder="1" applyAlignment="1">
      <alignment horizontal="center" vertical="center" wrapText="1"/>
    </xf>
    <xf numFmtId="0" fontId="10" fillId="33" borderId="12" xfId="0" applyFont="1" applyFill="1" applyBorder="1" applyAlignment="1">
      <alignment vertical="center"/>
    </xf>
    <xf numFmtId="0" fontId="11" fillId="0" borderId="0" xfId="0" applyFont="1"/>
    <xf numFmtId="0" fontId="11" fillId="0" borderId="22" xfId="0" applyFont="1" applyBorder="1" applyAlignment="1">
      <alignment horizontal="center" vertical="center"/>
    </xf>
    <xf numFmtId="0" fontId="11" fillId="0" borderId="0" xfId="0" applyFont="1" applyBorder="1" applyAlignment="1">
      <alignment horizontal="center" vertical="center" wrapText="1"/>
    </xf>
    <xf numFmtId="0" fontId="10" fillId="0" borderId="0" xfId="0" applyFont="1" applyFill="1" applyAlignment="1">
      <alignment vertical="center"/>
    </xf>
    <xf numFmtId="0" fontId="10" fillId="0" borderId="0" xfId="0" applyFont="1" applyFill="1"/>
    <xf numFmtId="0" fontId="11" fillId="0" borderId="0" xfId="0" applyFont="1" applyFill="1"/>
    <xf numFmtId="0" fontId="10" fillId="0" borderId="0" xfId="0" applyFont="1" applyAlignment="1">
      <alignment vertical="center"/>
    </xf>
    <xf numFmtId="0" fontId="11" fillId="0" borderId="18" xfId="0" applyFont="1" applyBorder="1" applyAlignment="1">
      <alignment horizontal="center" vertical="center" wrapText="1"/>
    </xf>
    <xf numFmtId="0" fontId="11" fillId="0" borderId="20" xfId="0" applyFont="1" applyBorder="1" applyAlignment="1">
      <alignment horizontal="center" vertical="center" wrapText="1"/>
    </xf>
    <xf numFmtId="0" fontId="11" fillId="0" borderId="22" xfId="0" applyFont="1" applyBorder="1" applyAlignment="1">
      <alignment horizontal="center" vertical="center"/>
    </xf>
    <xf numFmtId="0" fontId="11" fillId="0" borderId="13" xfId="0" applyFont="1" applyBorder="1" applyAlignment="1">
      <alignment horizontal="left" vertical="center" wrapText="1"/>
    </xf>
    <xf numFmtId="0" fontId="11" fillId="0" borderId="13" xfId="0" applyFont="1" applyBorder="1" applyAlignment="1">
      <alignment horizontal="left" vertical="center" wrapText="1"/>
    </xf>
    <xf numFmtId="0" fontId="11" fillId="0" borderId="15" xfId="0" applyFont="1" applyBorder="1" applyAlignment="1">
      <alignment horizontal="left" vertical="center" wrapText="1"/>
    </xf>
    <xf numFmtId="0" fontId="10" fillId="0" borderId="22" xfId="0" applyFont="1" applyBorder="1" applyAlignment="1">
      <alignment horizontal="center" vertical="center"/>
    </xf>
    <xf numFmtId="0" fontId="11" fillId="0" borderId="22" xfId="0" applyFont="1" applyBorder="1" applyAlignment="1">
      <alignment horizontal="left" vertical="center" wrapText="1"/>
    </xf>
    <xf numFmtId="0" fontId="11" fillId="0" borderId="22" xfId="0" applyFont="1" applyBorder="1" applyAlignment="1">
      <alignment vertical="center" wrapText="1"/>
    </xf>
    <xf numFmtId="0" fontId="12" fillId="33" borderId="0" xfId="0" applyFont="1" applyFill="1" applyAlignment="1">
      <alignment horizontal="center" vertical="center"/>
    </xf>
    <xf numFmtId="0" fontId="13" fillId="0" borderId="0" xfId="0" applyFont="1" applyAlignment="1">
      <alignment vertical="center"/>
    </xf>
    <xf numFmtId="0" fontId="12" fillId="33" borderId="21" xfId="0" applyFont="1" applyFill="1" applyBorder="1" applyAlignment="1">
      <alignment horizontal="center" vertical="center"/>
    </xf>
    <xf numFmtId="0" fontId="12" fillId="33" borderId="10" xfId="0" applyFont="1" applyFill="1" applyBorder="1" applyAlignment="1">
      <alignment horizontal="center" vertical="center"/>
    </xf>
    <xf numFmtId="0" fontId="12" fillId="33" borderId="12" xfId="0" applyFont="1" applyFill="1" applyBorder="1" applyAlignment="1">
      <alignment horizontal="center" vertical="center"/>
    </xf>
    <xf numFmtId="0" fontId="12" fillId="33" borderId="22" xfId="0" applyFont="1" applyFill="1" applyBorder="1" applyAlignment="1">
      <alignment horizontal="center" vertical="center" wrapText="1"/>
    </xf>
    <xf numFmtId="0" fontId="12" fillId="33" borderId="22" xfId="0" applyFont="1" applyFill="1" applyBorder="1" applyAlignment="1">
      <alignment horizontal="center" vertical="center"/>
    </xf>
    <xf numFmtId="0" fontId="12" fillId="33" borderId="24" xfId="0" applyFont="1" applyFill="1" applyBorder="1" applyAlignment="1">
      <alignment horizontal="center" vertical="center"/>
    </xf>
    <xf numFmtId="0" fontId="12" fillId="33" borderId="16" xfId="0" applyFont="1" applyFill="1" applyBorder="1" applyAlignment="1">
      <alignment horizontal="center" vertical="center"/>
    </xf>
    <xf numFmtId="0" fontId="12" fillId="33" borderId="0" xfId="0" applyFont="1" applyFill="1" applyBorder="1" applyAlignment="1">
      <alignment horizontal="center" vertical="center"/>
    </xf>
    <xf numFmtId="0" fontId="12" fillId="33" borderId="13" xfId="0" applyFont="1" applyFill="1" applyBorder="1" applyAlignment="1">
      <alignment horizontal="center" vertical="center"/>
    </xf>
    <xf numFmtId="0" fontId="12" fillId="33" borderId="15" xfId="0" applyFont="1" applyFill="1" applyBorder="1" applyAlignment="1">
      <alignment horizontal="center" vertical="center"/>
    </xf>
    <xf numFmtId="0" fontId="12" fillId="33" borderId="23" xfId="0" applyFont="1" applyFill="1" applyBorder="1" applyAlignment="1">
      <alignment horizontal="center" vertical="center"/>
    </xf>
    <xf numFmtId="0" fontId="12" fillId="33" borderId="18" xfId="0" applyFont="1" applyFill="1" applyBorder="1" applyAlignment="1">
      <alignment horizontal="center" vertical="center"/>
    </xf>
    <xf numFmtId="0" fontId="12" fillId="33" borderId="20" xfId="0" applyFont="1" applyFill="1" applyBorder="1" applyAlignment="1">
      <alignment horizontal="center" vertical="center"/>
    </xf>
    <xf numFmtId="0" fontId="12" fillId="33" borderId="22" xfId="0" applyFont="1" applyFill="1" applyBorder="1" applyAlignment="1">
      <alignment vertical="center"/>
    </xf>
    <xf numFmtId="0" fontId="14" fillId="35" borderId="23" xfId="0" applyFont="1" applyFill="1" applyBorder="1" applyAlignment="1">
      <alignment horizontal="center" vertical="center"/>
    </xf>
    <xf numFmtId="0" fontId="11" fillId="0" borderId="10" xfId="0" applyFont="1" applyBorder="1" applyAlignment="1">
      <alignment horizontal="left" vertical="center" wrapText="1"/>
    </xf>
    <xf numFmtId="0" fontId="11" fillId="0" borderId="12" xfId="0" applyFont="1" applyBorder="1" applyAlignment="1">
      <alignment horizontal="left" vertical="center" wrapText="1"/>
    </xf>
    <xf numFmtId="0" fontId="11" fillId="0" borderId="11" xfId="0" applyFont="1" applyBorder="1" applyAlignment="1">
      <alignment horizontal="left" vertical="center" wrapText="1"/>
    </xf>
    <xf numFmtId="0" fontId="15" fillId="35" borderId="22" xfId="0" applyFont="1" applyFill="1" applyBorder="1" applyAlignment="1">
      <alignment vertical="center" wrapText="1"/>
    </xf>
    <xf numFmtId="0" fontId="15" fillId="35" borderId="22" xfId="0" applyFont="1" applyFill="1" applyBorder="1" applyAlignment="1">
      <alignment vertical="center"/>
    </xf>
    <xf numFmtId="0" fontId="14" fillId="35" borderId="22" xfId="0" applyFont="1" applyFill="1" applyBorder="1" applyAlignment="1">
      <alignment vertical="center"/>
    </xf>
    <xf numFmtId="0" fontId="11" fillId="0" borderId="16" xfId="0" applyFont="1" applyBorder="1" applyAlignment="1">
      <alignment horizontal="left" vertical="center" wrapText="1"/>
    </xf>
    <xf numFmtId="0" fontId="11" fillId="0" borderId="0" xfId="0" applyFont="1" applyBorder="1" applyAlignment="1">
      <alignment horizontal="left" vertical="center" wrapText="1"/>
    </xf>
    <xf numFmtId="0" fontId="11" fillId="0" borderId="17" xfId="0" applyFont="1" applyBorder="1" applyAlignment="1">
      <alignment horizontal="left" vertical="center" wrapText="1"/>
    </xf>
    <xf numFmtId="0" fontId="15" fillId="35" borderId="21" xfId="0" applyFont="1" applyFill="1" applyBorder="1" applyAlignment="1">
      <alignment horizontal="center" vertical="center" wrapText="1"/>
    </xf>
    <xf numFmtId="0" fontId="11" fillId="0" borderId="18" xfId="0" applyFont="1" applyBorder="1" applyAlignment="1">
      <alignment horizontal="left" vertical="center" wrapText="1"/>
    </xf>
    <xf numFmtId="0" fontId="11" fillId="0" borderId="20" xfId="0" applyFont="1" applyBorder="1" applyAlignment="1">
      <alignment horizontal="left" vertical="center" wrapText="1"/>
    </xf>
    <xf numFmtId="0" fontId="11" fillId="0" borderId="19" xfId="0" applyFont="1" applyBorder="1" applyAlignment="1">
      <alignment horizontal="left" vertical="center" wrapText="1"/>
    </xf>
    <xf numFmtId="0" fontId="15" fillId="35" borderId="23" xfId="0" applyFont="1" applyFill="1" applyBorder="1" applyAlignment="1">
      <alignment horizontal="center" vertical="center" wrapText="1"/>
    </xf>
    <xf numFmtId="0" fontId="11" fillId="0" borderId="10"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6" xfId="0" applyFont="1" applyBorder="1" applyAlignment="1">
      <alignment horizontal="center" vertical="center" wrapText="1"/>
    </xf>
    <xf numFmtId="0" fontId="11" fillId="0" borderId="17" xfId="0" applyFont="1" applyBorder="1" applyAlignment="1">
      <alignment horizontal="center" vertical="center" wrapText="1"/>
    </xf>
    <xf numFmtId="0" fontId="11" fillId="0" borderId="19" xfId="0" applyFont="1" applyBorder="1" applyAlignment="1">
      <alignment horizontal="center" vertical="center" wrapText="1"/>
    </xf>
    <xf numFmtId="0" fontId="13" fillId="0" borderId="22" xfId="0" applyFont="1" applyBorder="1" applyAlignment="1">
      <alignment vertical="center"/>
    </xf>
    <xf numFmtId="0" fontId="13" fillId="0" borderId="22" xfId="0" applyFont="1" applyBorder="1" applyAlignment="1">
      <alignment vertical="center" wrapText="1"/>
    </xf>
    <xf numFmtId="0" fontId="16" fillId="0" borderId="22" xfId="0" applyFont="1" applyBorder="1" applyAlignment="1">
      <alignment horizontal="center" vertical="center" wrapText="1"/>
    </xf>
    <xf numFmtId="0" fontId="16" fillId="0" borderId="22" xfId="0" applyFont="1" applyBorder="1" applyAlignment="1">
      <alignment vertical="center" wrapText="1"/>
    </xf>
    <xf numFmtId="0" fontId="17" fillId="0" borderId="22" xfId="0" applyFont="1" applyBorder="1" applyAlignment="1">
      <alignment vertical="center" wrapText="1"/>
    </xf>
    <xf numFmtId="0" fontId="11" fillId="0" borderId="22" xfId="0" applyFont="1" applyBorder="1" applyAlignment="1">
      <alignment horizontal="left" vertical="center" wrapText="1"/>
    </xf>
    <xf numFmtId="0" fontId="11" fillId="0" borderId="15" xfId="0" applyFont="1" applyBorder="1" applyAlignment="1">
      <alignment horizontal="left" vertical="center" wrapText="1"/>
    </xf>
    <xf numFmtId="0" fontId="15" fillId="0" borderId="22" xfId="0" applyFont="1" applyBorder="1" applyAlignment="1">
      <alignment vertical="center" wrapText="1"/>
    </xf>
    <xf numFmtId="0" fontId="13" fillId="0" borderId="13" xfId="0" applyFont="1" applyBorder="1" applyAlignment="1">
      <alignment vertical="center"/>
    </xf>
    <xf numFmtId="0" fontId="12" fillId="0" borderId="25" xfId="0" applyFont="1" applyBorder="1" applyAlignment="1">
      <alignment horizontal="center" vertical="center" wrapText="1"/>
    </xf>
    <xf numFmtId="0" fontId="16" fillId="0" borderId="26" xfId="0" applyFont="1" applyBorder="1" applyAlignment="1">
      <alignment vertical="center" wrapText="1"/>
    </xf>
    <xf numFmtId="0" fontId="16" fillId="0" borderId="26" xfId="0" applyFont="1" applyBorder="1" applyAlignment="1">
      <alignment vertical="center"/>
    </xf>
    <xf numFmtId="0" fontId="16" fillId="0" borderId="26" xfId="0" applyFont="1" applyBorder="1" applyAlignment="1">
      <alignment vertical="center"/>
    </xf>
    <xf numFmtId="0" fontId="16" fillId="0" borderId="27" xfId="0" applyFont="1" applyBorder="1" applyAlignment="1">
      <alignment vertical="center"/>
    </xf>
    <xf numFmtId="0" fontId="13" fillId="0" borderId="28" xfId="0" applyFont="1" applyBorder="1" applyAlignment="1">
      <alignment horizontal="left" vertical="center"/>
    </xf>
    <xf numFmtId="0" fontId="16" fillId="0" borderId="29" xfId="0" applyFont="1" applyBorder="1" applyAlignment="1">
      <alignment vertical="center"/>
    </xf>
    <xf numFmtId="0" fontId="16" fillId="0" borderId="30" xfId="0" applyFont="1" applyBorder="1" applyAlignment="1">
      <alignment vertical="center"/>
    </xf>
    <xf numFmtId="0" fontId="16" fillId="0" borderId="31" xfId="0" applyFont="1" applyBorder="1" applyAlignment="1">
      <alignment vertical="center" wrapText="1"/>
    </xf>
    <xf numFmtId="0" fontId="16" fillId="0" borderId="32" xfId="0" applyFont="1" applyBorder="1" applyAlignment="1">
      <alignment vertical="center" wrapText="1"/>
    </xf>
    <xf numFmtId="0" fontId="16" fillId="0" borderId="32" xfId="0" applyFont="1" applyBorder="1" applyAlignment="1">
      <alignment vertical="center"/>
    </xf>
    <xf numFmtId="0" fontId="16" fillId="0" borderId="31" xfId="0" applyFont="1" applyBorder="1" applyAlignment="1">
      <alignment vertical="center"/>
    </xf>
    <xf numFmtId="0" fontId="16" fillId="0" borderId="32" xfId="0" applyFont="1" applyBorder="1" applyAlignment="1">
      <alignment vertical="center"/>
    </xf>
    <xf numFmtId="0" fontId="16" fillId="0" borderId="33" xfId="0" applyFont="1" applyBorder="1" applyAlignment="1">
      <alignment vertical="center"/>
    </xf>
    <xf numFmtId="0" fontId="13" fillId="0" borderId="0" xfId="0" applyFont="1" applyAlignment="1">
      <alignment horizontal="center" vertical="center"/>
    </xf>
    <xf numFmtId="0" fontId="12" fillId="36" borderId="34" xfId="0" applyFont="1" applyFill="1" applyBorder="1" applyAlignment="1">
      <alignment horizontal="center" vertical="center"/>
    </xf>
    <xf numFmtId="0" fontId="12" fillId="36" borderId="28" xfId="0" applyFont="1" applyFill="1" applyBorder="1" applyAlignment="1">
      <alignment horizontal="center" vertical="center" wrapText="1"/>
    </xf>
    <xf numFmtId="0" fontId="16" fillId="0" borderId="30" xfId="0" applyFont="1" applyBorder="1" applyAlignment="1">
      <alignment horizontal="center" vertical="center"/>
    </xf>
    <xf numFmtId="0" fontId="12" fillId="36" borderId="34" xfId="0" applyFont="1" applyFill="1" applyBorder="1" applyAlignment="1">
      <alignment horizontal="center" vertical="center" wrapText="1"/>
    </xf>
    <xf numFmtId="0" fontId="12" fillId="36" borderId="25" xfId="0" applyFont="1" applyFill="1" applyBorder="1" applyAlignment="1">
      <alignment horizontal="center" vertical="center" wrapText="1"/>
    </xf>
    <xf numFmtId="0" fontId="12" fillId="36" borderId="22" xfId="0" applyFont="1" applyFill="1" applyBorder="1" applyAlignment="1">
      <alignment horizontal="center" vertical="center" wrapText="1"/>
    </xf>
    <xf numFmtId="0" fontId="16" fillId="0" borderId="22" xfId="0" applyFont="1" applyBorder="1" applyAlignment="1">
      <alignment vertical="center"/>
    </xf>
    <xf numFmtId="0" fontId="12" fillId="36" borderId="27" xfId="0" applyFont="1" applyFill="1" applyBorder="1" applyAlignment="1">
      <alignment horizontal="center" vertical="center" wrapText="1"/>
    </xf>
    <xf numFmtId="0" fontId="12" fillId="36" borderId="15" xfId="0" applyFont="1" applyFill="1" applyBorder="1" applyAlignment="1">
      <alignment horizontal="center" vertical="center" wrapText="1"/>
    </xf>
    <xf numFmtId="0" fontId="12" fillId="37" borderId="28" xfId="0" applyFont="1" applyFill="1" applyBorder="1" applyAlignment="1">
      <alignment horizontal="center" vertical="center"/>
    </xf>
    <xf numFmtId="0" fontId="16" fillId="0" borderId="35" xfId="0" applyFont="1" applyBorder="1" applyAlignment="1">
      <alignment vertical="center"/>
    </xf>
    <xf numFmtId="0" fontId="12" fillId="36" borderId="34" xfId="0" applyFont="1" applyFill="1" applyBorder="1" applyAlignment="1">
      <alignment horizontal="center" vertical="center" wrapText="1"/>
    </xf>
    <xf numFmtId="0" fontId="16" fillId="0" borderId="36" xfId="0" applyFont="1" applyBorder="1" applyAlignment="1">
      <alignment vertical="center"/>
    </xf>
    <xf numFmtId="0" fontId="12" fillId="36" borderId="37" xfId="0" applyFont="1" applyFill="1" applyBorder="1" applyAlignment="1">
      <alignment horizontal="center" vertical="center" wrapText="1"/>
    </xf>
    <xf numFmtId="0" fontId="16" fillId="0" borderId="38" xfId="0" applyFont="1" applyBorder="1" applyAlignment="1">
      <alignment vertical="center"/>
    </xf>
    <xf numFmtId="0" fontId="12" fillId="36" borderId="22" xfId="0" applyFont="1" applyFill="1" applyBorder="1" applyAlignment="1">
      <alignment horizontal="center" vertical="center" wrapText="1"/>
    </xf>
    <xf numFmtId="0" fontId="16" fillId="0" borderId="39" xfId="0" applyFont="1" applyBorder="1" applyAlignment="1">
      <alignment vertical="center"/>
    </xf>
    <xf numFmtId="0" fontId="16" fillId="0" borderId="36" xfId="0" applyFont="1" applyBorder="1" applyAlignment="1">
      <alignment horizontal="center" vertical="center"/>
    </xf>
    <xf numFmtId="0" fontId="12" fillId="36" borderId="15" xfId="0" applyFont="1" applyFill="1" applyBorder="1" applyAlignment="1">
      <alignment horizontal="center" vertical="center" wrapText="1"/>
    </xf>
    <xf numFmtId="0" fontId="12" fillId="37" borderId="40" xfId="0" applyFont="1" applyFill="1" applyBorder="1" applyAlignment="1">
      <alignment horizontal="center" vertical="center"/>
    </xf>
    <xf numFmtId="0" fontId="13" fillId="0" borderId="30" xfId="0" applyFont="1" applyBorder="1" applyAlignment="1">
      <alignment vertical="center"/>
    </xf>
    <xf numFmtId="0" fontId="13" fillId="0" borderId="40" xfId="0" applyFont="1" applyBorder="1" applyAlignment="1">
      <alignment vertical="center"/>
    </xf>
    <xf numFmtId="0" fontId="13" fillId="34" borderId="22" xfId="0" applyFont="1" applyFill="1" applyBorder="1" applyAlignment="1">
      <alignment vertical="center" wrapText="1"/>
    </xf>
    <xf numFmtId="0" fontId="20" fillId="34" borderId="22" xfId="0" applyFont="1" applyFill="1" applyBorder="1" applyAlignment="1">
      <alignment vertical="center" wrapText="1"/>
    </xf>
    <xf numFmtId="0" fontId="13" fillId="0" borderId="22" xfId="0" applyFont="1" applyBorder="1" applyAlignment="1">
      <alignment horizontal="center" vertical="center"/>
    </xf>
    <xf numFmtId="0" fontId="16" fillId="0" borderId="22" xfId="0" applyFont="1" applyBorder="1" applyAlignment="1">
      <alignment horizontal="center" vertical="center"/>
    </xf>
    <xf numFmtId="9" fontId="13" fillId="0" borderId="22" xfId="0" applyNumberFormat="1" applyFont="1" applyBorder="1" applyAlignment="1">
      <alignment vertical="center"/>
    </xf>
    <xf numFmtId="0" fontId="16" fillId="0" borderId="22" xfId="0" applyFont="1" applyFill="1" applyBorder="1" applyAlignment="1">
      <alignment vertical="center"/>
    </xf>
    <xf numFmtId="0" fontId="13" fillId="0" borderId="22" xfId="0" applyFont="1" applyBorder="1" applyAlignment="1">
      <alignment horizontal="center" vertical="center" wrapText="1"/>
    </xf>
    <xf numFmtId="0" fontId="13" fillId="0" borderId="22" xfId="0" applyFont="1" applyFill="1" applyBorder="1" applyAlignment="1">
      <alignment horizontal="center" vertical="center" wrapText="1"/>
    </xf>
    <xf numFmtId="9" fontId="15" fillId="0" borderId="22" xfId="1" applyFont="1" applyFill="1" applyBorder="1" applyAlignment="1">
      <alignment horizontal="center" vertical="center"/>
    </xf>
    <xf numFmtId="1" fontId="13" fillId="0" borderId="22" xfId="0" applyNumberFormat="1" applyFont="1" applyFill="1" applyBorder="1" applyAlignment="1">
      <alignment horizontal="center" vertical="center" wrapText="1"/>
    </xf>
    <xf numFmtId="0" fontId="13" fillId="0" borderId="22" xfId="0" applyFont="1" applyFill="1" applyBorder="1" applyAlignment="1">
      <alignment vertical="center"/>
    </xf>
    <xf numFmtId="0" fontId="13" fillId="0" borderId="30" xfId="0" applyFont="1" applyFill="1" applyBorder="1" applyAlignment="1">
      <alignment vertical="center"/>
    </xf>
    <xf numFmtId="0" fontId="13" fillId="0" borderId="40" xfId="0" applyFont="1" applyFill="1" applyBorder="1" applyAlignment="1">
      <alignment vertical="center"/>
    </xf>
    <xf numFmtId="0" fontId="13" fillId="0" borderId="0" xfId="0" applyFont="1" applyFill="1" applyAlignment="1">
      <alignment vertical="center"/>
    </xf>
    <xf numFmtId="0" fontId="13" fillId="0" borderId="22" xfId="0" applyFont="1" applyFill="1" applyBorder="1" applyAlignment="1">
      <alignment horizontal="left" vertical="center" wrapText="1"/>
    </xf>
    <xf numFmtId="0" fontId="13" fillId="0" borderId="22" xfId="0" applyFont="1" applyBorder="1" applyAlignment="1">
      <alignment vertical="center" wrapText="1"/>
    </xf>
    <xf numFmtId="9" fontId="15" fillId="0" borderId="22" xfId="1" applyFont="1" applyFill="1" applyBorder="1" applyAlignment="1">
      <alignment horizontal="center" vertical="center" wrapText="1"/>
    </xf>
    <xf numFmtId="0" fontId="12" fillId="0" borderId="22" xfId="0" applyFont="1" applyBorder="1" applyAlignment="1">
      <alignment horizontal="center" vertical="center"/>
    </xf>
    <xf numFmtId="0" fontId="16" fillId="0" borderId="22" xfId="0" applyFont="1" applyBorder="1" applyAlignment="1">
      <alignment vertical="center"/>
    </xf>
    <xf numFmtId="1" fontId="13" fillId="0" borderId="22" xfId="0" applyNumberFormat="1" applyFont="1" applyBorder="1" applyAlignment="1">
      <alignment horizontal="center" vertical="center"/>
    </xf>
    <xf numFmtId="0" fontId="12" fillId="0" borderId="0" xfId="0" applyFont="1" applyAlignment="1">
      <alignment horizontal="center" vertical="center"/>
    </xf>
    <xf numFmtId="9" fontId="13" fillId="0" borderId="0" xfId="0" applyNumberFormat="1" applyFont="1" applyAlignment="1">
      <alignment vertical="center"/>
    </xf>
    <xf numFmtId="0" fontId="13" fillId="0" borderId="0" xfId="0" applyFont="1" applyAlignment="1">
      <alignment vertical="center"/>
    </xf>
    <xf numFmtId="0" fontId="26" fillId="0" borderId="25" xfId="0" applyFont="1" applyBorder="1" applyAlignment="1">
      <alignment horizontal="center" vertical="center"/>
    </xf>
    <xf numFmtId="0" fontId="26" fillId="0" borderId="26" xfId="0" applyFont="1" applyBorder="1" applyAlignment="1">
      <alignment horizontal="center" vertical="center"/>
    </xf>
    <xf numFmtId="0" fontId="26" fillId="0" borderId="27" xfId="0" applyFont="1" applyBorder="1" applyAlignment="1">
      <alignment horizontal="center" vertical="center"/>
    </xf>
    <xf numFmtId="0" fontId="26" fillId="0" borderId="25" xfId="0" applyFont="1" applyBorder="1" applyAlignment="1">
      <alignment horizontal="center" vertical="center" wrapText="1"/>
    </xf>
    <xf numFmtId="0" fontId="27" fillId="0" borderId="26" xfId="0" applyFont="1" applyBorder="1" applyAlignment="1">
      <alignment vertical="center"/>
    </xf>
    <xf numFmtId="0" fontId="27" fillId="0" borderId="27" xfId="0" applyFont="1" applyBorder="1" applyAlignment="1">
      <alignment vertical="center"/>
    </xf>
    <xf numFmtId="0" fontId="28" fillId="0" borderId="28" xfId="0" applyFont="1" applyBorder="1" applyAlignment="1">
      <alignment horizontal="left" vertical="center"/>
    </xf>
    <xf numFmtId="0" fontId="26" fillId="0" borderId="31" xfId="0" applyFont="1" applyBorder="1" applyAlignment="1">
      <alignment horizontal="center" vertical="center"/>
    </xf>
    <xf numFmtId="0" fontId="26" fillId="0" borderId="32" xfId="0" applyFont="1" applyBorder="1" applyAlignment="1">
      <alignment horizontal="center" vertical="center"/>
    </xf>
    <xf numFmtId="0" fontId="26" fillId="0" borderId="33" xfId="0" applyFont="1" applyBorder="1" applyAlignment="1">
      <alignment horizontal="center" vertical="center"/>
    </xf>
    <xf numFmtId="0" fontId="27" fillId="0" borderId="31" xfId="0" applyFont="1" applyBorder="1" applyAlignment="1">
      <alignment vertical="center"/>
    </xf>
    <xf numFmtId="0" fontId="27" fillId="0" borderId="32" xfId="0" applyFont="1" applyBorder="1" applyAlignment="1">
      <alignment vertical="center"/>
    </xf>
    <xf numFmtId="0" fontId="27" fillId="0" borderId="33" xfId="0" applyFont="1" applyBorder="1" applyAlignment="1">
      <alignment vertical="center"/>
    </xf>
    <xf numFmtId="0" fontId="12" fillId="36" borderId="22" xfId="0" applyFont="1" applyFill="1" applyBorder="1" applyAlignment="1">
      <alignment horizontal="center" vertical="center"/>
    </xf>
    <xf numFmtId="0" fontId="12" fillId="36" borderId="21" xfId="0" applyFont="1" applyFill="1" applyBorder="1" applyAlignment="1">
      <alignment horizontal="center" vertical="center" wrapText="1"/>
    </xf>
    <xf numFmtId="0" fontId="12" fillId="36" borderId="13" xfId="0" applyFont="1" applyFill="1" applyBorder="1" applyAlignment="1">
      <alignment horizontal="center" vertical="center" wrapText="1"/>
    </xf>
    <xf numFmtId="0" fontId="12" fillId="36" borderId="14" xfId="0" applyFont="1" applyFill="1" applyBorder="1" applyAlignment="1">
      <alignment horizontal="center" vertical="center" wrapText="1"/>
    </xf>
    <xf numFmtId="0" fontId="12" fillId="37" borderId="22" xfId="0" applyFont="1" applyFill="1" applyBorder="1" applyAlignment="1">
      <alignment horizontal="center" vertical="center"/>
    </xf>
    <xf numFmtId="0" fontId="12" fillId="36" borderId="23" xfId="0" applyFont="1" applyFill="1" applyBorder="1" applyAlignment="1">
      <alignment horizontal="center" vertical="center" wrapText="1"/>
    </xf>
    <xf numFmtId="0" fontId="12" fillId="37" borderId="22" xfId="0" applyFont="1" applyFill="1" applyBorder="1" applyAlignment="1">
      <alignment horizontal="center" vertical="center"/>
    </xf>
    <xf numFmtId="0" fontId="13" fillId="0" borderId="22" xfId="0" applyFont="1" applyFill="1" applyBorder="1" applyAlignment="1">
      <alignment horizontal="center" vertical="center"/>
    </xf>
    <xf numFmtId="9" fontId="13" fillId="0" borderId="22" xfId="0" applyNumberFormat="1" applyFont="1" applyFill="1" applyBorder="1" applyAlignment="1">
      <alignment vertical="center" wrapText="1"/>
    </xf>
    <xf numFmtId="9" fontId="13" fillId="0" borderId="22" xfId="0" applyNumberFormat="1" applyFont="1" applyFill="1" applyBorder="1" applyAlignment="1">
      <alignment horizontal="center" vertical="center" wrapText="1"/>
    </xf>
    <xf numFmtId="0" fontId="16" fillId="0" borderId="22" xfId="0" applyFont="1" applyFill="1" applyBorder="1" applyAlignment="1">
      <alignment vertical="center" wrapText="1"/>
    </xf>
    <xf numFmtId="9" fontId="13" fillId="0" borderId="22" xfId="1" applyFont="1" applyFill="1" applyBorder="1" applyAlignment="1">
      <alignment horizontal="center" vertical="center"/>
    </xf>
    <xf numFmtId="0" fontId="13" fillId="0" borderId="21" xfId="0" applyFont="1" applyFill="1" applyBorder="1" applyAlignment="1">
      <alignment horizontal="center" vertical="center" wrapText="1"/>
    </xf>
    <xf numFmtId="165" fontId="13" fillId="0" borderId="22" xfId="0" applyNumberFormat="1" applyFont="1" applyFill="1" applyBorder="1" applyAlignment="1">
      <alignment horizontal="center" vertical="center" wrapText="1"/>
    </xf>
    <xf numFmtId="0" fontId="13" fillId="0" borderId="24" xfId="0" applyFont="1" applyFill="1" applyBorder="1" applyAlignment="1">
      <alignment horizontal="center" vertical="center"/>
    </xf>
    <xf numFmtId="0" fontId="13" fillId="0" borderId="24" xfId="0" applyFont="1" applyFill="1" applyBorder="1" applyAlignment="1">
      <alignment horizontal="center" vertical="center" wrapText="1"/>
    </xf>
    <xf numFmtId="9" fontId="13" fillId="0" borderId="22" xfId="0" applyNumberFormat="1" applyFont="1" applyFill="1" applyBorder="1" applyAlignment="1">
      <alignment horizontal="center" vertical="center"/>
    </xf>
    <xf numFmtId="1" fontId="13" fillId="0" borderId="22" xfId="0" applyNumberFormat="1" applyFont="1" applyFill="1" applyBorder="1" applyAlignment="1">
      <alignment horizontal="center" vertical="center"/>
    </xf>
    <xf numFmtId="1" fontId="13" fillId="38" borderId="22" xfId="0" quotePrefix="1" applyNumberFormat="1" applyFont="1" applyFill="1" applyBorder="1" applyAlignment="1">
      <alignment horizontal="center" vertical="center"/>
    </xf>
    <xf numFmtId="0" fontId="13" fillId="0" borderId="22" xfId="0" applyFont="1" applyFill="1" applyBorder="1" applyAlignment="1">
      <alignment horizontal="center" vertical="center" wrapText="1"/>
    </xf>
    <xf numFmtId="0" fontId="13" fillId="0" borderId="22" xfId="0" applyFont="1" applyFill="1" applyBorder="1" applyAlignment="1">
      <alignment horizontal="left" vertical="center" wrapText="1"/>
    </xf>
    <xf numFmtId="9" fontId="13" fillId="0" borderId="22" xfId="0" applyNumberFormat="1" applyFont="1" applyFill="1" applyBorder="1" applyAlignment="1">
      <alignment horizontal="center" vertical="center"/>
    </xf>
    <xf numFmtId="1" fontId="13" fillId="0" borderId="22" xfId="0" quotePrefix="1" applyNumberFormat="1" applyFont="1" applyFill="1" applyBorder="1" applyAlignment="1">
      <alignment horizontal="center" vertical="center"/>
    </xf>
    <xf numFmtId="165" fontId="13" fillId="0" borderId="22" xfId="0" applyNumberFormat="1" applyFont="1" applyFill="1" applyBorder="1" applyAlignment="1">
      <alignment horizontal="center" vertical="center"/>
    </xf>
    <xf numFmtId="165" fontId="13" fillId="0" borderId="22" xfId="0" quotePrefix="1" applyNumberFormat="1" applyFont="1" applyFill="1" applyBorder="1" applyAlignment="1">
      <alignment horizontal="center" vertical="center"/>
    </xf>
    <xf numFmtId="0" fontId="13" fillId="0" borderId="23" xfId="0" applyFont="1" applyFill="1" applyBorder="1" applyAlignment="1">
      <alignment horizontal="center" vertical="center"/>
    </xf>
    <xf numFmtId="0" fontId="13" fillId="0" borderId="23" xfId="0" applyFont="1" applyFill="1" applyBorder="1" applyAlignment="1">
      <alignment horizontal="center" vertical="center" wrapText="1"/>
    </xf>
    <xf numFmtId="0" fontId="13" fillId="0" borderId="23" xfId="0" applyFont="1" applyFill="1" applyBorder="1" applyAlignment="1">
      <alignment horizontal="center" vertical="center"/>
    </xf>
    <xf numFmtId="0" fontId="13" fillId="0" borderId="23" xfId="0" applyFont="1" applyFill="1" applyBorder="1" applyAlignment="1">
      <alignment horizontal="center" vertical="center" wrapText="1"/>
    </xf>
    <xf numFmtId="0" fontId="12" fillId="0" borderId="13" xfId="0" applyFont="1" applyBorder="1" applyAlignment="1">
      <alignment horizontal="center" vertical="center"/>
    </xf>
    <xf numFmtId="0" fontId="12" fillId="0" borderId="14" xfId="0" applyFont="1" applyBorder="1" applyAlignment="1">
      <alignment horizontal="center" vertical="center"/>
    </xf>
    <xf numFmtId="0" fontId="12" fillId="0" borderId="15" xfId="0" applyFont="1" applyBorder="1" applyAlignment="1">
      <alignment horizontal="center" vertical="center"/>
    </xf>
    <xf numFmtId="9" fontId="13" fillId="0" borderId="22" xfId="0" applyNumberFormat="1" applyFont="1" applyBorder="1" applyAlignment="1">
      <alignment horizontal="center" vertical="center"/>
    </xf>
    <xf numFmtId="0" fontId="21" fillId="0" borderId="0" xfId="0" applyFont="1" applyAlignment="1">
      <alignment horizontal="center" vertical="center"/>
    </xf>
    <xf numFmtId="0" fontId="11" fillId="0" borderId="22" xfId="0" quotePrefix="1" applyFont="1" applyBorder="1" applyAlignment="1">
      <alignment horizontal="left"/>
    </xf>
    <xf numFmtId="9" fontId="13" fillId="0" borderId="21" xfId="0" applyNumberFormat="1" applyFont="1" applyFill="1" applyBorder="1" applyAlignment="1">
      <alignment horizontal="center" vertical="center" wrapText="1"/>
    </xf>
    <xf numFmtId="9" fontId="13" fillId="0" borderId="23" xfId="0" applyNumberFormat="1" applyFont="1" applyFill="1" applyBorder="1" applyAlignment="1">
      <alignment horizontal="center" vertical="center" wrapText="1"/>
    </xf>
    <xf numFmtId="0" fontId="0" fillId="35" borderId="0" xfId="0" applyFill="1"/>
  </cellXfs>
  <cellStyles count="241">
    <cellStyle name="_Table2_Out_Chi nhan vien 2010" xfId="5"/>
    <cellStyle name="0,0_x000d__x000a_NA_x000d__x000a_" xfId="6"/>
    <cellStyle name="20% - Accent1 2" xfId="7"/>
    <cellStyle name="20% - Accent2 2" xfId="8"/>
    <cellStyle name="20% - Accent3 2" xfId="9"/>
    <cellStyle name="20% - Accent4 2" xfId="10"/>
    <cellStyle name="20% - Accent5 2" xfId="11"/>
    <cellStyle name="20% - Accent6 2" xfId="12"/>
    <cellStyle name="20% - Nhấn1" xfId="13"/>
    <cellStyle name="20% - Nhấn2" xfId="14"/>
    <cellStyle name="20% - Nhấn3" xfId="15"/>
    <cellStyle name="20% - Nhấn4" xfId="16"/>
    <cellStyle name="20% - Nhấn5" xfId="17"/>
    <cellStyle name="20% - Nhấn6" xfId="18"/>
    <cellStyle name="40% - Accent1 2" xfId="19"/>
    <cellStyle name="40% - Accent2 2" xfId="20"/>
    <cellStyle name="40% - Accent3 2" xfId="21"/>
    <cellStyle name="40% - Accent4 2" xfId="22"/>
    <cellStyle name="40% - Accent5 2" xfId="23"/>
    <cellStyle name="40% - Accent6 2" xfId="24"/>
    <cellStyle name="40% - Nhấn1" xfId="25"/>
    <cellStyle name="40% - Nhấn2" xfId="26"/>
    <cellStyle name="40% - Nhấn3" xfId="27"/>
    <cellStyle name="40% - Nhấn4" xfId="28"/>
    <cellStyle name="40% - Nhấn5" xfId="29"/>
    <cellStyle name="40% - Nhấn6" xfId="30"/>
    <cellStyle name="60% - Accent1 2" xfId="31"/>
    <cellStyle name="60% - Accent2 2" xfId="32"/>
    <cellStyle name="60% - Accent3 2" xfId="33"/>
    <cellStyle name="60% - Accent4 2" xfId="34"/>
    <cellStyle name="60% - Accent5 2" xfId="35"/>
    <cellStyle name="60% - Accent6 2" xfId="36"/>
    <cellStyle name="60% - Nhấn1" xfId="37"/>
    <cellStyle name="60% - Nhấn2" xfId="38"/>
    <cellStyle name="60% - Nhấn3" xfId="39"/>
    <cellStyle name="60% - Nhấn4" xfId="40"/>
    <cellStyle name="60% - Nhấn5" xfId="41"/>
    <cellStyle name="60% - Nhấn6" xfId="42"/>
    <cellStyle name="Accent1 2" xfId="43"/>
    <cellStyle name="Accent2 2" xfId="44"/>
    <cellStyle name="Accent2 3" xfId="45"/>
    <cellStyle name="Accent3 2" xfId="46"/>
    <cellStyle name="Accent3 3" xfId="47"/>
    <cellStyle name="Accent4 2" xfId="48"/>
    <cellStyle name="Accent5 2" xfId="49"/>
    <cellStyle name="Accent6 2" xfId="50"/>
    <cellStyle name="ÅëÈ­ [0]_¿ì¹°Åë" xfId="51"/>
    <cellStyle name="ÅëÈ­_¿ì¹°Åë" xfId="52"/>
    <cellStyle name="ÄÞ¸¶ [0]_¿ì¹°Åë" xfId="53"/>
    <cellStyle name="ÄÞ¸¶_¿ì¹°Åë" xfId="54"/>
    <cellStyle name="Bad 2" xfId="55"/>
    <cellStyle name="Beløb0" xfId="56"/>
    <cellStyle name="Ç¥ÁØ_´çÃÊ±¸ÀÔ»ý»ê" xfId="57"/>
    <cellStyle name="Calculation 2" xfId="58"/>
    <cellStyle name="Check Cell 2" xfId="59"/>
    <cellStyle name="Comma [0] 2" xfId="60"/>
    <cellStyle name="Comma 2" xfId="61"/>
    <cellStyle name="Comma 2 2" xfId="62"/>
    <cellStyle name="Comma 2 3" xfId="63"/>
    <cellStyle name="Comma 3" xfId="64"/>
    <cellStyle name="Comma 3 2" xfId="65"/>
    <cellStyle name="Comma 3 3" xfId="66"/>
    <cellStyle name="Comma 4" xfId="67"/>
    <cellStyle name="Comma 4 2" xfId="68"/>
    <cellStyle name="Comma 4 2 2" xfId="69"/>
    <cellStyle name="Comma 5" xfId="70"/>
    <cellStyle name="Comma 5 2" xfId="71"/>
    <cellStyle name="Comma 6" xfId="72"/>
    <cellStyle name="Comma 7" xfId="73"/>
    <cellStyle name="Comma 8" xfId="74"/>
    <cellStyle name="Comma0" xfId="75"/>
    <cellStyle name="Currency 2" xfId="76"/>
    <cellStyle name="Currency 2 2" xfId="77"/>
    <cellStyle name="Currency 3" xfId="78"/>
    <cellStyle name="Currency0" xfId="79"/>
    <cellStyle name="Date" xfId="80"/>
    <cellStyle name="Dato" xfId="81"/>
    <cellStyle name="Đầu ra" xfId="82"/>
    <cellStyle name="Đầu vào" xfId="83"/>
    <cellStyle name="Đề mục 1" xfId="84"/>
    <cellStyle name="Đề mục 2" xfId="85"/>
    <cellStyle name="Đề mục 3" xfId="86"/>
    <cellStyle name="Đề mục 4" xfId="87"/>
    <cellStyle name="Euro" xfId="88"/>
    <cellStyle name="Euro 2" xfId="89"/>
    <cellStyle name="Euro 3" xfId="90"/>
    <cellStyle name="Euro 4" xfId="91"/>
    <cellStyle name="Explanatory Text 2" xfId="92"/>
    <cellStyle name="Fast" xfId="93"/>
    <cellStyle name="Fixed" xfId="94"/>
    <cellStyle name="Ghi chú" xfId="95"/>
    <cellStyle name="Good 2" xfId="96"/>
    <cellStyle name="Header1" xfId="97"/>
    <cellStyle name="Header2" xfId="98"/>
    <cellStyle name="Heading 1 2" xfId="99"/>
    <cellStyle name="Heading 2 2" xfId="100"/>
    <cellStyle name="Heading 3 2" xfId="101"/>
    <cellStyle name="Heading 4 2" xfId="102"/>
    <cellStyle name="Hyperlink 12" xfId="103"/>
    <cellStyle name="Hyperlink 2" xfId="104"/>
    <cellStyle name="Hyperlink 2 10" xfId="105"/>
    <cellStyle name="Hyperlink 2 11" xfId="106"/>
    <cellStyle name="Hyperlink 2 12" xfId="107"/>
    <cellStyle name="Hyperlink 2 2" xfId="108"/>
    <cellStyle name="Hyperlink 2 3" xfId="109"/>
    <cellStyle name="Hyperlink 2 4" xfId="110"/>
    <cellStyle name="Hyperlink 2 5" xfId="111"/>
    <cellStyle name="Hyperlink 2 6" xfId="112"/>
    <cellStyle name="Hyperlink 2 7" xfId="113"/>
    <cellStyle name="Hyperlink 2 8" xfId="114"/>
    <cellStyle name="Hyperlink 2 9" xfId="115"/>
    <cellStyle name="Hyperlink 3" xfId="116"/>
    <cellStyle name="Hyperlink 3 2" xfId="117"/>
    <cellStyle name="Hyperlink 4" xfId="118"/>
    <cellStyle name="Hyperlink 5" xfId="119"/>
    <cellStyle name="Input 2" xfId="120"/>
    <cellStyle name="Kiểm tra Ô" xfId="121"/>
    <cellStyle name="Ledger 17 x 11 in" xfId="122"/>
    <cellStyle name="Linked Cell 2" xfId="123"/>
    <cellStyle name="Neutral 2" xfId="124"/>
    <cellStyle name="Nhấn1" xfId="125"/>
    <cellStyle name="Nhấn2" xfId="126"/>
    <cellStyle name="Nhấn3" xfId="127"/>
    <cellStyle name="Nhấn4" xfId="128"/>
    <cellStyle name="Nhấn5" xfId="129"/>
    <cellStyle name="Nhấn6" xfId="130"/>
    <cellStyle name="Normal" xfId="0" builtinId="0"/>
    <cellStyle name="Normal 10" xfId="131"/>
    <cellStyle name="Normal 11" xfId="132"/>
    <cellStyle name="Normal 12" xfId="133"/>
    <cellStyle name="Normal 13" xfId="134"/>
    <cellStyle name="Normal 14" xfId="135"/>
    <cellStyle name="Normal 14 2" xfId="136"/>
    <cellStyle name="Normal 14 3" xfId="137"/>
    <cellStyle name="Normal 15" xfId="138"/>
    <cellStyle name="Normal 16" xfId="139"/>
    <cellStyle name="Normal 16 2" xfId="140"/>
    <cellStyle name="Normal 17" xfId="141"/>
    <cellStyle name="Normal 17 2" xfId="142"/>
    <cellStyle name="Normal 17 2 2" xfId="143"/>
    <cellStyle name="Normal 18" xfId="144"/>
    <cellStyle name="Normal 19" xfId="145"/>
    <cellStyle name="Normal 2" xfId="146"/>
    <cellStyle name="Normal 2 10" xfId="147"/>
    <cellStyle name="Normal 2 11" xfId="148"/>
    <cellStyle name="Normal 2 11 2" xfId="149"/>
    <cellStyle name="Normal 2 12" xfId="150"/>
    <cellStyle name="Normal 2 12 2" xfId="151"/>
    <cellStyle name="Normal 2 13" xfId="152"/>
    <cellStyle name="Normal 2 2" xfId="3"/>
    <cellStyle name="Normal 2 2 2" xfId="153"/>
    <cellStyle name="Normal 2 2 2 2" xfId="154"/>
    <cellStyle name="Normal 2 2 3" xfId="155"/>
    <cellStyle name="Normal 2 2 3 2" xfId="156"/>
    <cellStyle name="Normal 2 2 4" xfId="157"/>
    <cellStyle name="Normal 2 2 5" xfId="158"/>
    <cellStyle name="Normal 2 3" xfId="159"/>
    <cellStyle name="Normal 2 3 2" xfId="2"/>
    <cellStyle name="Normal 2 3 3" xfId="160"/>
    <cellStyle name="Normal 2 3 3 2" xfId="161"/>
    <cellStyle name="Normal 2 3 3 2 2" xfId="162"/>
    <cellStyle name="Normal 2 3 3 3" xfId="163"/>
    <cellStyle name="Normal 2 3 3 4" xfId="164"/>
    <cellStyle name="Normal 2 3 5" xfId="165"/>
    <cellStyle name="Normal 2 4" xfId="166"/>
    <cellStyle name="Normal 2 4 2" xfId="167"/>
    <cellStyle name="Normal 2 4 3" xfId="168"/>
    <cellStyle name="Normal 2 5" xfId="169"/>
    <cellStyle name="Normal 2 5 2" xfId="170"/>
    <cellStyle name="Normal 2 6" xfId="171"/>
    <cellStyle name="Normal 2 7" xfId="172"/>
    <cellStyle name="Normal 2 8" xfId="173"/>
    <cellStyle name="Normal 2 9" xfId="174"/>
    <cellStyle name="Normal 2_JD Tro ly TGD BDS v1.22.12" xfId="175"/>
    <cellStyle name="Normal 20" xfId="176"/>
    <cellStyle name="Normal 3" xfId="177"/>
    <cellStyle name="Normal 3 2" xfId="178"/>
    <cellStyle name="Normal 3 2 2" xfId="179"/>
    <cellStyle name="Normal 3 3" xfId="180"/>
    <cellStyle name="Normal 3 4" xfId="181"/>
    <cellStyle name="Normal 3 5" xfId="182"/>
    <cellStyle name="Normal 4" xfId="183"/>
    <cellStyle name="Normal 4 2" xfId="184"/>
    <cellStyle name="Normal 4 2 2" xfId="185"/>
    <cellStyle name="Normal 4 3" xfId="186"/>
    <cellStyle name="Normal 4 4" xfId="187"/>
    <cellStyle name="Normal 4 5" xfId="188"/>
    <cellStyle name="Normal 5" xfId="189"/>
    <cellStyle name="Normal 5 2" xfId="190"/>
    <cellStyle name="Normal 5 2 2" xfId="191"/>
    <cellStyle name="Normal 5 3" xfId="192"/>
    <cellStyle name="Normal 5 3 2" xfId="4"/>
    <cellStyle name="Normal 6" xfId="193"/>
    <cellStyle name="Normal 6 2" xfId="194"/>
    <cellStyle name="Normal 6 2 2" xfId="195"/>
    <cellStyle name="Normal 6 3" xfId="196"/>
    <cellStyle name="Normal 6 4" xfId="197"/>
    <cellStyle name="Normal 7" xfId="198"/>
    <cellStyle name="Normal 7 2" xfId="199"/>
    <cellStyle name="Normal 8" xfId="200"/>
    <cellStyle name="Normal 8 2" xfId="201"/>
    <cellStyle name="Normal 8 3" xfId="202"/>
    <cellStyle name="Normal 9" xfId="203"/>
    <cellStyle name="Normal 9 2" xfId="204"/>
    <cellStyle name="Note 2" xfId="205"/>
    <cellStyle name="Ô Được nối kết" xfId="206"/>
    <cellStyle name="Output 2" xfId="207"/>
    <cellStyle name="Percent" xfId="1" builtinId="5"/>
    <cellStyle name="Percent 2" xfId="208"/>
    <cellStyle name="Percent 3" xfId="209"/>
    <cellStyle name="Percent 3 2" xfId="210"/>
    <cellStyle name="Percent 4" xfId="211"/>
    <cellStyle name="Percent 5" xfId="212"/>
    <cellStyle name="Punktum0" xfId="213"/>
    <cellStyle name="Style 1" xfId="214"/>
    <cellStyle name="Style 2" xfId="215"/>
    <cellStyle name="Tiêu đề" xfId="216"/>
    <cellStyle name="Tính toán" xfId="217"/>
    <cellStyle name="Title 2" xfId="218"/>
    <cellStyle name="Tổng" xfId="219"/>
    <cellStyle name="Tốt" xfId="220"/>
    <cellStyle name="Total 2" xfId="221"/>
    <cellStyle name="Trung tính" xfId="222"/>
    <cellStyle name="Văn bản Cảnh báo" xfId="223"/>
    <cellStyle name="Văn bản Giải thích" xfId="224"/>
    <cellStyle name="vnhead2" xfId="225"/>
    <cellStyle name="vntxt1" xfId="226"/>
    <cellStyle name="vntxt2" xfId="227"/>
    <cellStyle name="Warning Text 2" xfId="228"/>
    <cellStyle name="Xấu" xfId="229"/>
    <cellStyle name="똿뗦먛귟 [0.00]_PRODUCT DETAIL Q1" xfId="230"/>
    <cellStyle name="똿뗦먛귟_PRODUCT DETAIL Q1" xfId="231"/>
    <cellStyle name="믅됞 [0.00]_PRODUCT DETAIL Q1" xfId="232"/>
    <cellStyle name="믅됞_PRODUCT DETAIL Q1" xfId="233"/>
    <cellStyle name="백분율_HOBONG" xfId="234"/>
    <cellStyle name="뷭?_BOOKSHIP" xfId="235"/>
    <cellStyle name="콤마 [0]_1202" xfId="236"/>
    <cellStyle name="콤마_1202" xfId="237"/>
    <cellStyle name="통화 [0]_1202" xfId="238"/>
    <cellStyle name="통화_1202" xfId="239"/>
    <cellStyle name="표준_(정보부문)월별인원계획" xfId="24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247650</xdr:colOff>
      <xdr:row>0</xdr:row>
      <xdr:rowOff>133349</xdr:rowOff>
    </xdr:from>
    <xdr:to>
      <xdr:col>12</xdr:col>
      <xdr:colOff>476250</xdr:colOff>
      <xdr:row>92</xdr:row>
      <xdr:rowOff>91441</xdr:rowOff>
    </xdr:to>
    <xdr:sp macro="" textlink="">
      <xdr:nvSpPr>
        <xdr:cNvPr id="2" name="TextBox 1"/>
        <xdr:cNvSpPr txBox="1"/>
      </xdr:nvSpPr>
      <xdr:spPr>
        <a:xfrm>
          <a:off x="247650" y="133349"/>
          <a:ext cx="7635240" cy="1678305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vi-VN" sz="1100" b="1">
              <a:solidFill>
                <a:schemeClr val="dk1"/>
              </a:solidFill>
              <a:effectLst/>
              <a:latin typeface="Times New Roman" pitchFamily="18" charset="0"/>
              <a:ea typeface="+mn-ea"/>
              <a:cs typeface="Times New Roman" pitchFamily="18" charset="0"/>
            </a:rPr>
            <a:t>KPI cho vị trí </a:t>
          </a:r>
          <a:r>
            <a:rPr lang="en-US" sz="1100" b="1">
              <a:solidFill>
                <a:schemeClr val="dk1"/>
              </a:solidFill>
              <a:effectLst/>
              <a:latin typeface="Times New Roman" pitchFamily="18" charset="0"/>
              <a:ea typeface="+mn-ea"/>
              <a:cs typeface="Times New Roman" pitchFamily="18" charset="0"/>
            </a:rPr>
            <a:t> Bác</a:t>
          </a:r>
          <a:r>
            <a:rPr lang="en-US" sz="1100" b="1" baseline="0">
              <a:solidFill>
                <a:schemeClr val="dk1"/>
              </a:solidFill>
              <a:effectLst/>
              <a:latin typeface="Times New Roman" pitchFamily="18" charset="0"/>
              <a:ea typeface="+mn-ea"/>
              <a:cs typeface="Times New Roman" pitchFamily="18" charset="0"/>
            </a:rPr>
            <a:t> sỹ</a:t>
          </a:r>
          <a:endParaRPr lang="vi-VN" sz="1100" b="1">
            <a:solidFill>
              <a:schemeClr val="dk1"/>
            </a:solidFill>
            <a:effectLst/>
            <a:latin typeface="Times New Roman" pitchFamily="18" charset="0"/>
            <a:ea typeface="+mn-ea"/>
            <a:cs typeface="Times New Roman" pitchFamily="18" charset="0"/>
          </a:endParaRPr>
        </a:p>
        <a:p>
          <a:r>
            <a:rPr lang="vi-VN" sz="1100" b="1">
              <a:solidFill>
                <a:schemeClr val="dk1"/>
              </a:solidFill>
              <a:effectLst/>
              <a:latin typeface="Times New Roman" pitchFamily="18" charset="0"/>
              <a:ea typeface="+mn-ea"/>
              <a:cs typeface="Times New Roman" pitchFamily="18" charset="0"/>
            </a:rPr>
            <a:t> </a:t>
          </a:r>
        </a:p>
        <a:p>
          <a:r>
            <a:rPr lang="vi-VN" sz="1100" b="0">
              <a:solidFill>
                <a:schemeClr val="dk1"/>
              </a:solidFill>
              <a:effectLst/>
              <a:latin typeface="Times New Roman" pitchFamily="18" charset="0"/>
              <a:ea typeface="+mn-ea"/>
              <a:cs typeface="Times New Roman" pitchFamily="18" charset="0"/>
            </a:rPr>
            <a:t>Hôm vừa rồi tôi đọc được stt trên HrShare: “A ơi. E đang xây kpi cho bác sĩ. Nhờ a giúp em với ”</a:t>
          </a:r>
        </a:p>
        <a:p>
          <a:endParaRPr lang="vi-VN" sz="1100" b="0">
            <a:solidFill>
              <a:schemeClr val="dk1"/>
            </a:solidFill>
            <a:effectLst/>
            <a:latin typeface="Times New Roman" pitchFamily="18" charset="0"/>
            <a:ea typeface="+mn-ea"/>
            <a:cs typeface="Times New Roman" pitchFamily="18" charset="0"/>
          </a:endParaRPr>
        </a:p>
        <a:p>
          <a:r>
            <a:rPr lang="vi-VN" sz="1100" b="0">
              <a:solidFill>
                <a:schemeClr val="dk1"/>
              </a:solidFill>
              <a:effectLst/>
              <a:latin typeface="Times New Roman" pitchFamily="18" charset="0"/>
              <a:ea typeface="+mn-ea"/>
              <a:cs typeface="Times New Roman" pitchFamily="18" charset="0"/>
            </a:rPr>
            <a:t>Đúng nghề nên tôi vào bảo rằng đưa tôi JD, tôi sẽ gửi lại bản KPI cho bạn. Sau mấy hôm, tôi đã ra kết quả. Xin gửi cả nhà để tham khảo.</a:t>
          </a:r>
        </a:p>
        <a:p>
          <a:endParaRPr lang="vi-VN" sz="1100" b="0">
            <a:solidFill>
              <a:schemeClr val="dk1"/>
            </a:solidFill>
            <a:effectLst/>
            <a:latin typeface="Times New Roman" pitchFamily="18" charset="0"/>
            <a:ea typeface="+mn-ea"/>
            <a:cs typeface="Times New Roman" pitchFamily="18" charset="0"/>
          </a:endParaRPr>
        </a:p>
        <a:p>
          <a:r>
            <a:rPr lang="vi-VN" sz="1100" b="0">
              <a:solidFill>
                <a:schemeClr val="dk1"/>
              </a:solidFill>
              <a:effectLst/>
              <a:latin typeface="Times New Roman" pitchFamily="18" charset="0"/>
              <a:ea typeface="+mn-ea"/>
              <a:cs typeface="Times New Roman" pitchFamily="18" charset="0"/>
            </a:rPr>
            <a:t>Để ra được file này, tôi tiến hành các bước sau:</a:t>
          </a:r>
        </a:p>
        <a:p>
          <a:endParaRPr lang="vi-VN" sz="1100" b="0">
            <a:solidFill>
              <a:schemeClr val="dk1"/>
            </a:solidFill>
            <a:effectLst/>
            <a:latin typeface="Times New Roman" pitchFamily="18" charset="0"/>
            <a:ea typeface="+mn-ea"/>
            <a:cs typeface="Times New Roman" pitchFamily="18" charset="0"/>
          </a:endParaRPr>
        </a:p>
        <a:p>
          <a:r>
            <a:rPr lang="vi-VN" sz="1100" b="0">
              <a:solidFill>
                <a:schemeClr val="dk1"/>
              </a:solidFill>
              <a:effectLst/>
              <a:latin typeface="Times New Roman" pitchFamily="18" charset="0"/>
              <a:ea typeface="+mn-ea"/>
              <a:cs typeface="Times New Roman" pitchFamily="18" charset="0"/>
            </a:rPr>
            <a:t>Bước 1:  Xác định mô tả công việc vị trí</a:t>
          </a:r>
        </a:p>
        <a:p>
          <a:r>
            <a:rPr lang="vi-VN" sz="1100" b="0">
              <a:solidFill>
                <a:schemeClr val="dk1"/>
              </a:solidFill>
              <a:effectLst/>
              <a:latin typeface="Times New Roman" pitchFamily="18" charset="0"/>
              <a:ea typeface="+mn-ea"/>
              <a:cs typeface="Times New Roman" pitchFamily="18" charset="0"/>
            </a:rPr>
            <a:t> </a:t>
          </a:r>
        </a:p>
        <a:p>
          <a:r>
            <a:rPr lang="vi-VN" sz="1100" b="0">
              <a:solidFill>
                <a:schemeClr val="dk1"/>
              </a:solidFill>
              <a:effectLst/>
              <a:latin typeface="Times New Roman" pitchFamily="18" charset="0"/>
              <a:ea typeface="+mn-ea"/>
              <a:cs typeface="Times New Roman" pitchFamily="18" charset="0"/>
            </a:rPr>
            <a:t>Bước 2: Có được mô tả công việc, tôi tiếp tục sử dụng phương pháp JD – KPI để lọc ra các thước đo hiệu quả công việc. Chúng ta chỉ cần đặt câu hỏi: “Công việc …., như thế nào là đạt về mặt số lượng, chất lượng, thời gian, chi phí?” </a:t>
          </a:r>
          <a:endParaRPr lang="en-US" sz="1100" b="0">
            <a:solidFill>
              <a:schemeClr val="dk1"/>
            </a:solidFill>
            <a:effectLst/>
            <a:latin typeface="Times New Roman" pitchFamily="18" charset="0"/>
            <a:ea typeface="+mn-ea"/>
            <a:cs typeface="Times New Roman" pitchFamily="18" charset="0"/>
          </a:endParaRPr>
        </a:p>
        <a:p>
          <a:endParaRPr lang="en-US" sz="1100" b="0">
            <a:solidFill>
              <a:schemeClr val="dk1"/>
            </a:solidFill>
            <a:effectLst/>
            <a:latin typeface="Times New Roman" pitchFamily="18" charset="0"/>
            <a:ea typeface="+mn-ea"/>
            <a:cs typeface="Times New Roman" pitchFamily="18" charset="0"/>
          </a:endParaRPr>
        </a:p>
        <a:p>
          <a:r>
            <a:rPr lang="vi-VN" sz="1100" b="0">
              <a:solidFill>
                <a:schemeClr val="dk1"/>
              </a:solidFill>
              <a:effectLst/>
              <a:latin typeface="Times New Roman" pitchFamily="18" charset="0"/>
              <a:ea typeface="+mn-ea"/>
              <a:cs typeface="Times New Roman" pitchFamily="18" charset="0"/>
            </a:rPr>
            <a:t>Từ câu trả lời gõ lại vào ô diễn đạt bằng lời. Có yêu cầu bằng lời, tôi phiên đổi ra thước đo. Quanh đi quẩn lại thì KPI thường chỉ có đâu đó 3 loại thước đo: Số, tỷ lệ, thời gian</a:t>
          </a:r>
        </a:p>
        <a:p>
          <a:r>
            <a:rPr lang="en-US" sz="1100" b="0">
              <a:solidFill>
                <a:schemeClr val="dk1"/>
              </a:solidFill>
              <a:effectLst/>
              <a:latin typeface="Times New Roman" pitchFamily="18" charset="0"/>
              <a:ea typeface="+mn-ea"/>
              <a:cs typeface="Times New Roman" pitchFamily="18" charset="0"/>
            </a:rPr>
            <a:t/>
          </a:r>
          <a:br>
            <a:rPr lang="en-US" sz="1100" b="0">
              <a:solidFill>
                <a:schemeClr val="dk1"/>
              </a:solidFill>
              <a:effectLst/>
              <a:latin typeface="Times New Roman" pitchFamily="18" charset="0"/>
              <a:ea typeface="+mn-ea"/>
              <a:cs typeface="Times New Roman" pitchFamily="18" charset="0"/>
            </a:rPr>
          </a:br>
          <a:r>
            <a:rPr lang="en-US" sz="1100" b="0">
              <a:solidFill>
                <a:schemeClr val="dk1"/>
              </a:solidFill>
              <a:effectLst/>
              <a:latin typeface="Times New Roman" pitchFamily="18" charset="0"/>
              <a:ea typeface="+mn-ea"/>
              <a:cs typeface="Times New Roman" pitchFamily="18" charset="0"/>
            </a:rPr>
            <a:t>C</a:t>
          </a:r>
          <a:r>
            <a:rPr lang="vi-VN" sz="1100" b="0">
              <a:solidFill>
                <a:schemeClr val="dk1"/>
              </a:solidFill>
              <a:effectLst/>
              <a:latin typeface="Times New Roman" pitchFamily="18" charset="0"/>
              <a:ea typeface="+mn-ea"/>
              <a:cs typeface="Times New Roman" pitchFamily="18" charset="0"/>
            </a:rPr>
            <a:t>ứ tẩn mẩn làm từng công việc một, khi hoàn thiện, tôi tiếp tục bước sang bước 4.</a:t>
          </a:r>
        </a:p>
        <a:p>
          <a:endParaRPr lang="vi-VN" sz="1100" b="0">
            <a:solidFill>
              <a:schemeClr val="dk1"/>
            </a:solidFill>
            <a:effectLst/>
            <a:latin typeface="Times New Roman" pitchFamily="18" charset="0"/>
            <a:ea typeface="+mn-ea"/>
            <a:cs typeface="Times New Roman" pitchFamily="18" charset="0"/>
          </a:endParaRPr>
        </a:p>
        <a:p>
          <a:r>
            <a:rPr lang="vi-VN" sz="1100" b="0">
              <a:solidFill>
                <a:schemeClr val="dk1"/>
              </a:solidFill>
              <a:effectLst/>
              <a:latin typeface="Times New Roman" pitchFamily="18" charset="0"/>
              <a:ea typeface="+mn-ea"/>
              <a:cs typeface="Times New Roman" pitchFamily="18" charset="0"/>
            </a:rPr>
            <a:t>Bước 3: Tôi nhặt các thước đo và kỳ vọng vào bảng thư viện KPI của vị trí. </a:t>
          </a:r>
        </a:p>
        <a:p>
          <a:endParaRPr lang="vi-VN" sz="1100" b="0">
            <a:solidFill>
              <a:schemeClr val="dk1"/>
            </a:solidFill>
            <a:effectLst/>
            <a:latin typeface="Times New Roman" pitchFamily="18" charset="0"/>
            <a:ea typeface="+mn-ea"/>
            <a:cs typeface="Times New Roman" pitchFamily="18" charset="0"/>
          </a:endParaRPr>
        </a:p>
        <a:p>
          <a:r>
            <a:rPr lang="vi-VN" sz="1100" b="0">
              <a:solidFill>
                <a:schemeClr val="dk1"/>
              </a:solidFill>
              <a:effectLst/>
              <a:latin typeface="Times New Roman" pitchFamily="18" charset="0"/>
              <a:ea typeface="+mn-ea"/>
              <a:cs typeface="Times New Roman" pitchFamily="18" charset="0"/>
            </a:rPr>
            <a:t>Bước 4: Có thư viện KPI của vị trí, tôi tiến hành rút KPI gọn lại với các bước nhỏ sau:</a:t>
          </a:r>
        </a:p>
        <a:p>
          <a:r>
            <a:rPr lang="vi-VN" sz="1100" b="0">
              <a:solidFill>
                <a:schemeClr val="dk1"/>
              </a:solidFill>
              <a:effectLst/>
              <a:latin typeface="Times New Roman" pitchFamily="18" charset="0"/>
              <a:ea typeface="+mn-ea"/>
              <a:cs typeface="Times New Roman" pitchFamily="18" charset="0"/>
            </a:rPr>
            <a:t>Bc4.1 : Rút gọn với nguyên tắc</a:t>
          </a:r>
        </a:p>
        <a:p>
          <a:r>
            <a:rPr lang="vi-VN" sz="1100" b="0">
              <a:solidFill>
                <a:schemeClr val="dk1"/>
              </a:solidFill>
              <a:effectLst/>
              <a:latin typeface="Times New Roman" pitchFamily="18" charset="0"/>
              <a:ea typeface="+mn-ea"/>
              <a:cs typeface="Times New Roman" pitchFamily="18" charset="0"/>
            </a:rPr>
            <a:t>- Nguyên tắc chung:</a:t>
          </a:r>
        </a:p>
        <a:p>
          <a:r>
            <a:rPr lang="vi-VN" sz="1100" b="0">
              <a:solidFill>
                <a:schemeClr val="dk1"/>
              </a:solidFill>
              <a:effectLst/>
              <a:latin typeface="Times New Roman" pitchFamily="18" charset="0"/>
              <a:ea typeface="+mn-ea"/>
              <a:cs typeface="Times New Roman" pitchFamily="18" charset="0"/>
            </a:rPr>
            <a:t>1. Dưới 8 KPI cho mỗi vị trí</a:t>
          </a:r>
        </a:p>
        <a:p>
          <a:r>
            <a:rPr lang="vi-VN" sz="1100" b="0">
              <a:solidFill>
                <a:schemeClr val="dk1"/>
              </a:solidFill>
              <a:effectLst/>
              <a:latin typeface="Times New Roman" pitchFamily="18" charset="0"/>
              <a:ea typeface="+mn-ea"/>
              <a:cs typeface="Times New Roman" pitchFamily="18" charset="0"/>
            </a:rPr>
            <a:t>2. Giữa lại thước đo SMART (cân đo đong đếm được)</a:t>
          </a:r>
        </a:p>
        <a:p>
          <a:r>
            <a:rPr lang="vi-VN" sz="1100" b="0">
              <a:solidFill>
                <a:schemeClr val="dk1"/>
              </a:solidFill>
              <a:effectLst/>
              <a:latin typeface="Times New Roman" pitchFamily="18" charset="0"/>
              <a:ea typeface="+mn-ea"/>
              <a:cs typeface="Times New Roman" pitchFamily="18" charset="0"/>
            </a:rPr>
            <a:t>3. Giữ lại các thước đo có tích cực tạo động lực (củ cà rốt)</a:t>
          </a:r>
        </a:p>
        <a:p>
          <a:r>
            <a:rPr lang="vi-VN" sz="1100" b="0">
              <a:solidFill>
                <a:schemeClr val="dk1"/>
              </a:solidFill>
              <a:effectLst/>
              <a:latin typeface="Times New Roman" pitchFamily="18" charset="0"/>
              <a:ea typeface="+mn-ea"/>
              <a:cs typeface="Times New Roman" pitchFamily="18" charset="0"/>
            </a:rPr>
            <a:t> </a:t>
          </a:r>
        </a:p>
        <a:p>
          <a:r>
            <a:rPr lang="vi-VN" sz="1100" b="0">
              <a:solidFill>
                <a:schemeClr val="dk1"/>
              </a:solidFill>
              <a:effectLst/>
              <a:latin typeface="Times New Roman" pitchFamily="18" charset="0"/>
              <a:ea typeface="+mn-ea"/>
              <a:cs typeface="Times New Roman" pitchFamily="18" charset="0"/>
            </a:rPr>
            <a:t>- Nguyên tắc rút cho vị trí trưởng</a:t>
          </a:r>
        </a:p>
        <a:p>
          <a:r>
            <a:rPr lang="vi-VN" sz="1100" b="0">
              <a:solidFill>
                <a:schemeClr val="dk1"/>
              </a:solidFill>
              <a:effectLst/>
              <a:latin typeface="Times New Roman" pitchFamily="18" charset="0"/>
              <a:ea typeface="+mn-ea"/>
              <a:cs typeface="Times New Roman" pitchFamily="18" charset="0"/>
            </a:rPr>
            <a:t>1. Giữ lại chỉ số Chiến lược</a:t>
          </a:r>
        </a:p>
        <a:p>
          <a:r>
            <a:rPr lang="vi-VN" sz="1100" b="0">
              <a:solidFill>
                <a:schemeClr val="dk1"/>
              </a:solidFill>
              <a:effectLst/>
              <a:latin typeface="Times New Roman" pitchFamily="18" charset="0"/>
              <a:ea typeface="+mn-ea"/>
              <a:cs typeface="Times New Roman" pitchFamily="18" charset="0"/>
            </a:rPr>
            <a:t>2. Giữ lại chỉ số KEY</a:t>
          </a:r>
        </a:p>
        <a:p>
          <a:r>
            <a:rPr lang="vi-VN" sz="1100" b="0">
              <a:solidFill>
                <a:schemeClr val="dk1"/>
              </a:solidFill>
              <a:effectLst/>
              <a:latin typeface="Times New Roman" pitchFamily="18" charset="0"/>
              <a:ea typeface="+mn-ea"/>
              <a:cs typeface="Times New Roman" pitchFamily="18" charset="0"/>
            </a:rPr>
            <a:t>3. Giữ lại chỉ số Khắc phục vấn đề tồn tại trong công việc</a:t>
          </a:r>
        </a:p>
        <a:p>
          <a:r>
            <a:rPr lang="vi-VN" sz="1100" b="0">
              <a:solidFill>
                <a:schemeClr val="dk1"/>
              </a:solidFill>
              <a:effectLst/>
              <a:latin typeface="Times New Roman" pitchFamily="18" charset="0"/>
              <a:ea typeface="+mn-ea"/>
              <a:cs typeface="Times New Roman" pitchFamily="18" charset="0"/>
            </a:rPr>
            <a:t> </a:t>
          </a:r>
        </a:p>
        <a:p>
          <a:r>
            <a:rPr lang="vi-VN" sz="1100" b="0">
              <a:solidFill>
                <a:schemeClr val="dk1"/>
              </a:solidFill>
              <a:effectLst/>
              <a:latin typeface="Times New Roman" pitchFamily="18" charset="0"/>
              <a:ea typeface="+mn-ea"/>
              <a:cs typeface="Times New Roman" pitchFamily="18" charset="0"/>
            </a:rPr>
            <a:t>- Nguyên tắc rút cho vị trí nhân viên</a:t>
          </a:r>
        </a:p>
        <a:p>
          <a:r>
            <a:rPr lang="vi-VN" sz="1100" b="0">
              <a:solidFill>
                <a:schemeClr val="dk1"/>
              </a:solidFill>
              <a:effectLst/>
              <a:latin typeface="Times New Roman" pitchFamily="18" charset="0"/>
              <a:ea typeface="+mn-ea"/>
              <a:cs typeface="Times New Roman" pitchFamily="18" charset="0"/>
            </a:rPr>
            <a:t>1. Giữ lại chỉ số Nhiệm vụ</a:t>
          </a:r>
        </a:p>
        <a:p>
          <a:r>
            <a:rPr lang="vi-VN" sz="1100" b="0">
              <a:solidFill>
                <a:schemeClr val="dk1"/>
              </a:solidFill>
              <a:effectLst/>
              <a:latin typeface="Times New Roman" pitchFamily="18" charset="0"/>
              <a:ea typeface="+mn-ea"/>
              <a:cs typeface="Times New Roman" pitchFamily="18" charset="0"/>
            </a:rPr>
            <a:t>2. Giữ lại chỉ số KEY</a:t>
          </a:r>
        </a:p>
        <a:p>
          <a:r>
            <a:rPr lang="vi-VN" sz="1100" b="0">
              <a:solidFill>
                <a:schemeClr val="dk1"/>
              </a:solidFill>
              <a:effectLst/>
              <a:latin typeface="Times New Roman" pitchFamily="18" charset="0"/>
              <a:ea typeface="+mn-ea"/>
              <a:cs typeface="Times New Roman" pitchFamily="18" charset="0"/>
            </a:rPr>
            <a:t>3. Giữ lại chỉ số Khắc phục vấn đề tồn tại trong công việc</a:t>
          </a:r>
        </a:p>
        <a:p>
          <a:r>
            <a:rPr lang="vi-VN" sz="1100" b="0">
              <a:solidFill>
                <a:schemeClr val="dk1"/>
              </a:solidFill>
              <a:effectLst/>
              <a:latin typeface="Times New Roman" pitchFamily="18" charset="0"/>
              <a:ea typeface="+mn-ea"/>
              <a:cs typeface="Times New Roman" pitchFamily="18" charset="0"/>
            </a:rPr>
            <a:t> </a:t>
          </a:r>
        </a:p>
        <a:p>
          <a:r>
            <a:rPr lang="vi-VN" sz="1100" b="0">
              <a:solidFill>
                <a:schemeClr val="dk1"/>
              </a:solidFill>
              <a:effectLst/>
              <a:latin typeface="Times New Roman" pitchFamily="18" charset="0"/>
              <a:ea typeface="+mn-ea"/>
              <a:cs typeface="Times New Roman" pitchFamily="18" charset="0"/>
            </a:rPr>
            <a:t>Bước 4.2 Sau khi rút gọn rồi, thì tiếp tục tùy vào quan điểm tổ chức sẽ đưa thêm các thước đo khác vào thẻ KPI. Ví dụ:</a:t>
          </a:r>
        </a:p>
        <a:p>
          <a:r>
            <a:rPr lang="vi-VN" sz="1100" b="0">
              <a:solidFill>
                <a:schemeClr val="dk1"/>
              </a:solidFill>
              <a:effectLst/>
              <a:latin typeface="Times New Roman" pitchFamily="18" charset="0"/>
              <a:ea typeface="+mn-ea"/>
              <a:cs typeface="Times New Roman" pitchFamily="18" charset="0"/>
            </a:rPr>
            <a:t>- Nếu quan điểm nhân viên cần phải "phát triển" thì thêm thước đo phát triển.</a:t>
          </a:r>
        </a:p>
        <a:p>
          <a:r>
            <a:rPr lang="vi-VN" sz="1100" b="0">
              <a:solidFill>
                <a:schemeClr val="dk1"/>
              </a:solidFill>
              <a:effectLst/>
              <a:latin typeface="Times New Roman" pitchFamily="18" charset="0"/>
              <a:ea typeface="+mn-ea"/>
              <a:cs typeface="Times New Roman" pitchFamily="18" charset="0"/>
            </a:rPr>
            <a:t>- Nếu quan điểm nhân viên cần phải "tuân thủ nội quy" thì cần thêm vào thước đo hành vi văn hóa</a:t>
          </a:r>
        </a:p>
        <a:p>
          <a:r>
            <a:rPr lang="vi-VN" sz="1100" b="0">
              <a:solidFill>
                <a:schemeClr val="dk1"/>
              </a:solidFill>
              <a:effectLst/>
              <a:latin typeface="Times New Roman" pitchFamily="18" charset="0"/>
              <a:ea typeface="+mn-ea"/>
              <a:cs typeface="Times New Roman" pitchFamily="18" charset="0"/>
            </a:rPr>
            <a:t>- Nếu quan điểm nhân viên cần phải "tham gia các công việc của phòng" thì thêm vào thước đo hoàn thành công việc phòng</a:t>
          </a:r>
        </a:p>
        <a:p>
          <a:r>
            <a:rPr lang="vi-VN" sz="1100" b="0">
              <a:solidFill>
                <a:schemeClr val="dk1"/>
              </a:solidFill>
              <a:effectLst/>
              <a:latin typeface="Times New Roman" pitchFamily="18" charset="0"/>
              <a:ea typeface="+mn-ea"/>
              <a:cs typeface="Times New Roman" pitchFamily="18" charset="0"/>
            </a:rPr>
            <a:t>- Nếu quan điểm nhân viên cẩn phải "sáng tạo" thì thêm vào các thước đo cải tiến sáng tạo</a:t>
          </a:r>
        </a:p>
        <a:p>
          <a:r>
            <a:rPr lang="vi-VN" sz="1100" b="0">
              <a:solidFill>
                <a:schemeClr val="dk1"/>
              </a:solidFill>
              <a:effectLst/>
              <a:latin typeface="Times New Roman" pitchFamily="18" charset="0"/>
              <a:ea typeface="+mn-ea"/>
              <a:cs typeface="Times New Roman" pitchFamily="18" charset="0"/>
            </a:rPr>
            <a:t>- Nếu quan điểm nhân viên cần phải "chủ động lên thước đo" thì thêm vào ô các thước đo chủ động</a:t>
          </a:r>
        </a:p>
        <a:p>
          <a:endParaRPr lang="vi-VN" sz="1100" b="0">
            <a:solidFill>
              <a:schemeClr val="dk1"/>
            </a:solidFill>
            <a:effectLst/>
            <a:latin typeface="Times New Roman" pitchFamily="18" charset="0"/>
            <a:ea typeface="+mn-ea"/>
            <a:cs typeface="Times New Roman" pitchFamily="18" charset="0"/>
          </a:endParaRPr>
        </a:p>
        <a:p>
          <a:r>
            <a:rPr lang="vi-VN" sz="1100" b="0">
              <a:solidFill>
                <a:schemeClr val="dk1"/>
              </a:solidFill>
              <a:effectLst/>
              <a:latin typeface="Times New Roman" pitchFamily="18" charset="0"/>
              <a:ea typeface="+mn-ea"/>
              <a:cs typeface="Times New Roman" pitchFamily="18" charset="0"/>
            </a:rPr>
            <a:t>Bước 5 Lựa chọn chỉ số KPI xong thì đến phần tiếp theo là ứng dụng và xây dựng hệ thống theo dõi dữ liệu, quy trình và báo cáo. Tức là trả lời được 6W - 1H:</a:t>
          </a:r>
          <a:br>
            <a:rPr lang="vi-VN" sz="1100" b="0">
              <a:solidFill>
                <a:schemeClr val="dk1"/>
              </a:solidFill>
              <a:effectLst/>
              <a:latin typeface="Times New Roman" pitchFamily="18" charset="0"/>
              <a:ea typeface="+mn-ea"/>
              <a:cs typeface="Times New Roman" pitchFamily="18" charset="0"/>
            </a:rPr>
          </a:br>
          <a:r>
            <a:rPr lang="vi-VN" sz="1100" b="0">
              <a:solidFill>
                <a:schemeClr val="dk1"/>
              </a:solidFill>
              <a:effectLst/>
              <a:latin typeface="Times New Roman" pitchFamily="18" charset="0"/>
              <a:ea typeface="+mn-ea"/>
              <a:cs typeface="Times New Roman" pitchFamily="18" charset="0"/>
            </a:rPr>
            <a:t>- Làm cái gì (What)</a:t>
          </a:r>
          <a:br>
            <a:rPr lang="vi-VN" sz="1100" b="0">
              <a:solidFill>
                <a:schemeClr val="dk1"/>
              </a:solidFill>
              <a:effectLst/>
              <a:latin typeface="Times New Roman" pitchFamily="18" charset="0"/>
              <a:ea typeface="+mn-ea"/>
              <a:cs typeface="Times New Roman" pitchFamily="18" charset="0"/>
            </a:rPr>
          </a:br>
          <a:r>
            <a:rPr lang="vi-VN" sz="1100" b="0">
              <a:solidFill>
                <a:schemeClr val="dk1"/>
              </a:solidFill>
              <a:effectLst/>
              <a:latin typeface="Times New Roman" pitchFamily="18" charset="0"/>
              <a:ea typeface="+mn-ea"/>
              <a:cs typeface="Times New Roman" pitchFamily="18" charset="0"/>
            </a:rPr>
            <a:t>- Why (tại sao)</a:t>
          </a:r>
          <a:br>
            <a:rPr lang="vi-VN" sz="1100" b="0">
              <a:solidFill>
                <a:schemeClr val="dk1"/>
              </a:solidFill>
              <a:effectLst/>
              <a:latin typeface="Times New Roman" pitchFamily="18" charset="0"/>
              <a:ea typeface="+mn-ea"/>
              <a:cs typeface="Times New Roman" pitchFamily="18" charset="0"/>
            </a:rPr>
          </a:br>
          <a:r>
            <a:rPr lang="vi-VN" sz="1100" b="0">
              <a:solidFill>
                <a:schemeClr val="dk1"/>
              </a:solidFill>
              <a:effectLst/>
              <a:latin typeface="Times New Roman" pitchFamily="18" charset="0"/>
              <a:ea typeface="+mn-ea"/>
              <a:cs typeface="Times New Roman" pitchFamily="18" charset="0"/>
            </a:rPr>
            <a:t>- Which (cái gì)</a:t>
          </a:r>
          <a:br>
            <a:rPr lang="vi-VN" sz="1100" b="0">
              <a:solidFill>
                <a:schemeClr val="dk1"/>
              </a:solidFill>
              <a:effectLst/>
              <a:latin typeface="Times New Roman" pitchFamily="18" charset="0"/>
              <a:ea typeface="+mn-ea"/>
              <a:cs typeface="Times New Roman" pitchFamily="18" charset="0"/>
            </a:rPr>
          </a:br>
          <a:r>
            <a:rPr lang="vi-VN" sz="1100" b="0">
              <a:solidFill>
                <a:schemeClr val="dk1"/>
              </a:solidFill>
              <a:effectLst/>
              <a:latin typeface="Times New Roman" pitchFamily="18" charset="0"/>
              <a:ea typeface="+mn-ea"/>
              <a:cs typeface="Times New Roman" pitchFamily="18" charset="0"/>
            </a:rPr>
            <a:t>- Ai (Who)</a:t>
          </a:r>
          <a:br>
            <a:rPr lang="vi-VN" sz="1100" b="0">
              <a:solidFill>
                <a:schemeClr val="dk1"/>
              </a:solidFill>
              <a:effectLst/>
              <a:latin typeface="Times New Roman" pitchFamily="18" charset="0"/>
              <a:ea typeface="+mn-ea"/>
              <a:cs typeface="Times New Roman" pitchFamily="18" charset="0"/>
            </a:rPr>
          </a:br>
          <a:r>
            <a:rPr lang="vi-VN" sz="1100" b="0">
              <a:solidFill>
                <a:schemeClr val="dk1"/>
              </a:solidFill>
              <a:effectLst/>
              <a:latin typeface="Times New Roman" pitchFamily="18" charset="0"/>
              <a:ea typeface="+mn-ea"/>
              <a:cs typeface="Times New Roman" pitchFamily="18" charset="0"/>
            </a:rPr>
            <a:t>- Ở đâu (Where)</a:t>
          </a:r>
          <a:br>
            <a:rPr lang="vi-VN" sz="1100" b="0">
              <a:solidFill>
                <a:schemeClr val="dk1"/>
              </a:solidFill>
              <a:effectLst/>
              <a:latin typeface="Times New Roman" pitchFamily="18" charset="0"/>
              <a:ea typeface="+mn-ea"/>
              <a:cs typeface="Times New Roman" pitchFamily="18" charset="0"/>
            </a:rPr>
          </a:br>
          <a:r>
            <a:rPr lang="vi-VN" sz="1100" b="0">
              <a:solidFill>
                <a:schemeClr val="dk1"/>
              </a:solidFill>
              <a:effectLst/>
              <a:latin typeface="Times New Roman" pitchFamily="18" charset="0"/>
              <a:ea typeface="+mn-ea"/>
              <a:cs typeface="Times New Roman" pitchFamily="18" charset="0"/>
            </a:rPr>
            <a:t>- Khi nào (When)</a:t>
          </a:r>
          <a:br>
            <a:rPr lang="vi-VN" sz="1100" b="0">
              <a:solidFill>
                <a:schemeClr val="dk1"/>
              </a:solidFill>
              <a:effectLst/>
              <a:latin typeface="Times New Roman" pitchFamily="18" charset="0"/>
              <a:ea typeface="+mn-ea"/>
              <a:cs typeface="Times New Roman" pitchFamily="18" charset="0"/>
            </a:rPr>
          </a:br>
          <a:r>
            <a:rPr lang="vi-VN" sz="1100" b="0">
              <a:solidFill>
                <a:schemeClr val="dk1"/>
              </a:solidFill>
              <a:effectLst/>
              <a:latin typeface="Times New Roman" pitchFamily="18" charset="0"/>
              <a:ea typeface="+mn-ea"/>
              <a:cs typeface="Times New Roman" pitchFamily="18" charset="0"/>
            </a:rPr>
            <a:t>- Làm như thế nào (How)</a:t>
          </a:r>
        </a:p>
        <a:p>
          <a:endParaRPr lang="vi-VN" sz="1100" b="0">
            <a:solidFill>
              <a:schemeClr val="dk1"/>
            </a:solidFill>
            <a:effectLst/>
            <a:latin typeface="Times New Roman" pitchFamily="18" charset="0"/>
            <a:ea typeface="+mn-ea"/>
            <a:cs typeface="Times New Roman" pitchFamily="18" charset="0"/>
          </a:endParaRPr>
        </a:p>
        <a:p>
          <a:r>
            <a:rPr lang="vi-VN" sz="1100" b="0">
              <a:solidFill>
                <a:schemeClr val="dk1"/>
              </a:solidFill>
              <a:effectLst/>
              <a:latin typeface="Times New Roman" pitchFamily="18" charset="0"/>
              <a:ea typeface="+mn-ea"/>
              <a:cs typeface="Times New Roman" pitchFamily="18" charset="0"/>
            </a:rPr>
            <a:t>Vậy đó các bước làm để giải quyết đầu bài đã xong. Xin mời cả nhà cùng xem file kết quả.</a:t>
          </a:r>
        </a:p>
        <a:p>
          <a:r>
            <a:rPr lang="vi-VN" sz="1100" b="0">
              <a:solidFill>
                <a:schemeClr val="dk1"/>
              </a:solidFill>
              <a:effectLst/>
              <a:latin typeface="Times New Roman" pitchFamily="18" charset="0"/>
              <a:ea typeface="+mn-ea"/>
              <a:cs typeface="Times New Roman" pitchFamily="18" charset="0"/>
            </a:rPr>
            <a:t> </a:t>
          </a:r>
        </a:p>
        <a:p>
          <a:r>
            <a:rPr lang="vi-VN" sz="1100" b="0">
              <a:solidFill>
                <a:schemeClr val="dk1"/>
              </a:solidFill>
              <a:effectLst/>
              <a:latin typeface="Times New Roman" pitchFamily="18" charset="0"/>
              <a:ea typeface="+mn-ea"/>
              <a:cs typeface="Times New Roman" pitchFamily="18" charset="0"/>
            </a:rPr>
            <a:t>Ngoài ra, nếu muốn đọc thêm các bài tương tự, thân mời anh chị em cùng đọc:</a:t>
          </a:r>
        </a:p>
        <a:p>
          <a:r>
            <a:rPr lang="vi-VN" sz="1100" b="0">
              <a:solidFill>
                <a:schemeClr val="dk1"/>
              </a:solidFill>
              <a:effectLst/>
              <a:latin typeface="Times New Roman" pitchFamily="18" charset="0"/>
              <a:ea typeface="+mn-ea"/>
              <a:cs typeface="Times New Roman" pitchFamily="18" charset="0"/>
            </a:rPr>
            <a:t>- Setup kpi – chuyện không của riêng ai: http://blognhansu.net.vn/2021/10/03/setup-kpi-chuyen-khong-cua-rieng-ai/</a:t>
          </a:r>
        </a:p>
        <a:p>
          <a:r>
            <a:rPr lang="vi-VN" sz="1100" b="0">
              <a:solidFill>
                <a:schemeClr val="dk1"/>
              </a:solidFill>
              <a:effectLst/>
              <a:latin typeface="Times New Roman" pitchFamily="18" charset="0"/>
              <a:ea typeface="+mn-ea"/>
              <a:cs typeface="Times New Roman" pitchFamily="18" charset="0"/>
            </a:rPr>
            <a:t>- Xây dựng KPI tắt (“dối”) như thế nào cho nhanh?: http://blognhansu.net.vn/2019/07/19/xay-dung-kpi-tat-doi-nhu-the-nao-cho-nhanh/</a:t>
          </a:r>
        </a:p>
        <a:p>
          <a:r>
            <a:rPr lang="vi-VN" sz="1100" b="0">
              <a:solidFill>
                <a:schemeClr val="dk1"/>
              </a:solidFill>
              <a:effectLst/>
              <a:latin typeface="Times New Roman" pitchFamily="18" charset="0"/>
              <a:ea typeface="+mn-ea"/>
              <a:cs typeface="Times New Roman" pitchFamily="18" charset="0"/>
            </a:rPr>
            <a:t>- Cách nào để đo lường KPI khách quan và chính xác?: http://blognhansu.net.vn/2021/10/24/cach-nao-de-do-luong-kpi-khach-quan-va-chinh-xac/</a:t>
          </a:r>
        </a:p>
        <a:p>
          <a:endParaRPr lang="vi-VN" sz="1100" b="0">
            <a:solidFill>
              <a:schemeClr val="dk1"/>
            </a:solidFill>
            <a:effectLst/>
            <a:latin typeface="Times New Roman" pitchFamily="18" charset="0"/>
            <a:ea typeface="+mn-ea"/>
            <a:cs typeface="Times New Roman" pitchFamily="18" charset="0"/>
          </a:endParaRPr>
        </a:p>
        <a:p>
          <a:r>
            <a:rPr lang="vi-VN" sz="1100" b="0">
              <a:solidFill>
                <a:schemeClr val="dk1"/>
              </a:solidFill>
              <a:effectLst/>
              <a:latin typeface="Times New Roman" pitchFamily="18" charset="0"/>
              <a:ea typeface="+mn-ea"/>
              <a:cs typeface="Times New Roman" pitchFamily="18" charset="0"/>
            </a:rPr>
            <a:t>Thực ra, để ra được thẻ KPI cho từng vị trí, nếu đúng và đầy đủ như cách tôi làm thì sẽ giống lưu đồ sau với 3 bước lớn:</a:t>
          </a:r>
        </a:p>
        <a:p>
          <a:r>
            <a:rPr lang="vi-VN" sz="1100" b="0">
              <a:solidFill>
                <a:schemeClr val="dk1"/>
              </a:solidFill>
              <a:effectLst/>
              <a:latin typeface="Times New Roman" pitchFamily="18" charset="0"/>
              <a:ea typeface="+mn-ea"/>
              <a:cs typeface="Times New Roman" pitchFamily="18" charset="0"/>
            </a:rPr>
            <a:t>- Bước 1: Sử dụng phương pháp BSC – KPI để tìm ra thẻ BSC cho công ty (KPI cho CEO). Từ đó phân bổ thước đo và chỉ tiêu từ thẻ BSC xuống các bộ phận.</a:t>
          </a:r>
        </a:p>
        <a:p>
          <a:r>
            <a:rPr lang="vi-VN" sz="1100" b="0">
              <a:solidFill>
                <a:schemeClr val="dk1"/>
              </a:solidFill>
              <a:effectLst/>
              <a:latin typeface="Times New Roman" pitchFamily="18" charset="0"/>
              <a:ea typeface="+mn-ea"/>
              <a:cs typeface="Times New Roman" pitchFamily="18" charset="0"/>
            </a:rPr>
            <a:t>- Bước 2: Sử dụng phương pháp JD – KPI để tìm ra các thước đo KPI cho các chức năng (nhiệm vụ) của bộ phận</a:t>
          </a:r>
        </a:p>
        <a:p>
          <a:r>
            <a:rPr lang="vi-VN" sz="1100" b="0">
              <a:solidFill>
                <a:schemeClr val="dk1"/>
              </a:solidFill>
              <a:effectLst/>
              <a:latin typeface="Times New Roman" pitchFamily="18" charset="0"/>
              <a:ea typeface="+mn-ea"/>
              <a:cs typeface="Times New Roman" pitchFamily="18" charset="0"/>
            </a:rPr>
            <a:t>- Bước 3: Sau khi có thư viện KPI của bộ phận (KPI từ BSC và KPI từ chức năng) thì tiến hành rút gọn KPI cho các vị trí</a:t>
          </a:r>
        </a:p>
        <a:p>
          <a:endParaRPr lang="vi-VN" sz="1100" b="0">
            <a:solidFill>
              <a:schemeClr val="dk1"/>
            </a:solidFill>
            <a:effectLst/>
            <a:latin typeface="Times New Roman" pitchFamily="18" charset="0"/>
            <a:ea typeface="+mn-ea"/>
            <a:cs typeface="Times New Roman" pitchFamily="18" charset="0"/>
          </a:endParaRPr>
        </a:p>
        <a:p>
          <a:r>
            <a:rPr lang="vi-VN" sz="1100" b="0">
              <a:solidFill>
                <a:schemeClr val="dk1"/>
              </a:solidFill>
              <a:effectLst/>
              <a:latin typeface="Times New Roman" pitchFamily="18" charset="0"/>
              <a:ea typeface="+mn-ea"/>
              <a:cs typeface="Times New Roman" pitchFamily="18" charset="0"/>
            </a:rPr>
            <a:t>Nói nhanh là vậy nhưng để đi chi tiết thì phải đọc tầm 50 bài viết của tôi (tôi đang trong quá trình ra sách có biên tập lại cho anh chị em dễ đọc rồi). Như bình thường, tôi cần có tầm 7 buổi thực hành mới có thể hướng dẫn hết 3 bước trên. </a:t>
          </a:r>
        </a:p>
        <a:p>
          <a:r>
            <a:rPr lang="vi-VN" sz="1100" b="0">
              <a:solidFill>
                <a:schemeClr val="dk1"/>
              </a:solidFill>
              <a:effectLst/>
              <a:latin typeface="Times New Roman" pitchFamily="18" charset="0"/>
              <a:ea typeface="+mn-ea"/>
              <a:cs typeface="Times New Roman" pitchFamily="18" charset="0"/>
            </a:rPr>
            <a:t> </a:t>
          </a:r>
        </a:p>
        <a:p>
          <a:r>
            <a:rPr lang="vi-VN" sz="1100" b="0">
              <a:solidFill>
                <a:schemeClr val="dk1"/>
              </a:solidFill>
              <a:effectLst/>
              <a:latin typeface="Times New Roman" pitchFamily="18" charset="0"/>
              <a:ea typeface="+mn-ea"/>
              <a:cs typeface="Times New Roman" pitchFamily="18" charset="0"/>
            </a:rPr>
            <a:t>Bài cũng dài rồi, hi vọng chủ nhân của câu hỏi, đọc xong bài không còn mông lung nữa. Nếu vẫn còn mông lung mặc dù đã có bài viết và file hướng dẫn thì có lẽ bạn nên theo khóa học cầm tay chỉ việc của tôi. (Đoạn này là PR khóa học) Khi tham gia khóa học, bạn sẽ đi đủ cả 3 bước và được thực hành trên mô hình giả định theo phương pháp từng bước 1. Hẹn gặp bạn ở khóa học sắp tới.</a:t>
          </a:r>
        </a:p>
        <a:p>
          <a:endParaRPr lang="vi-VN" sz="1100" b="0">
            <a:solidFill>
              <a:schemeClr val="dk1"/>
            </a:solidFill>
            <a:effectLst/>
            <a:latin typeface="Times New Roman" pitchFamily="18" charset="0"/>
            <a:ea typeface="+mn-ea"/>
            <a:cs typeface="Times New Roman" pitchFamily="18" charset="0"/>
          </a:endParaRPr>
        </a:p>
        <a:p>
          <a:r>
            <a:rPr lang="vi-VN" sz="1100" b="1">
              <a:solidFill>
                <a:schemeClr val="dk1"/>
              </a:solidFill>
              <a:effectLst/>
              <a:latin typeface="Times New Roman" pitchFamily="18" charset="0"/>
              <a:ea typeface="+mn-ea"/>
              <a:cs typeface="Times New Roman" pitchFamily="18" charset="0"/>
            </a:rPr>
            <a:t>***</a:t>
          </a:r>
        </a:p>
        <a:p>
          <a:r>
            <a:rPr lang="vi-VN" sz="1100" b="1">
              <a:solidFill>
                <a:schemeClr val="dk1"/>
              </a:solidFill>
              <a:effectLst/>
              <a:latin typeface="Times New Roman" pitchFamily="18" charset="0"/>
              <a:ea typeface="+mn-ea"/>
              <a:cs typeface="Times New Roman" pitchFamily="18" charset="0"/>
            </a:rPr>
            <a:t>Học viện Nhân sư trân trọng thông báo Mở lớp “Kỹ thuật xây dựng và triển khai BSC&amp;KPI online”. Khóa học dự kiến khai giảng thứ 3. Thân mời Anh chị em cùng đăng ký tham dự.</a:t>
          </a:r>
          <a:r>
            <a:rPr lang="en-US" sz="1100" b="1">
              <a:solidFill>
                <a:schemeClr val="dk1"/>
              </a:solidFill>
              <a:effectLst/>
              <a:latin typeface="Times New Roman" pitchFamily="18" charset="0"/>
              <a:ea typeface="+mn-ea"/>
              <a:cs typeface="Times New Roman" pitchFamily="18" charset="0"/>
            </a:rPr>
            <a:t/>
          </a:r>
          <a:br>
            <a:rPr lang="en-US" sz="1100" b="1">
              <a:solidFill>
                <a:schemeClr val="dk1"/>
              </a:solidFill>
              <a:effectLst/>
              <a:latin typeface="Times New Roman" pitchFamily="18" charset="0"/>
              <a:ea typeface="+mn-ea"/>
              <a:cs typeface="Times New Roman" pitchFamily="18" charset="0"/>
            </a:rPr>
          </a:br>
          <a:endParaRPr lang="vi-VN" sz="1100">
            <a:solidFill>
              <a:schemeClr val="dk1"/>
            </a:solidFill>
            <a:effectLst/>
            <a:latin typeface="Times New Roman" pitchFamily="18" charset="0"/>
            <a:ea typeface="+mn-ea"/>
            <a:cs typeface="Times New Roman" pitchFamily="18" charset="0"/>
          </a:endParaRPr>
        </a:p>
        <a:p>
          <a:r>
            <a:rPr lang="vi-VN" sz="1100" b="1">
              <a:solidFill>
                <a:schemeClr val="dk1"/>
              </a:solidFill>
              <a:effectLst/>
              <a:latin typeface="Times New Roman" pitchFamily="18" charset="0"/>
              <a:ea typeface="+mn-ea"/>
              <a:cs typeface="Times New Roman" pitchFamily="18" charset="0"/>
            </a:rPr>
            <a:t>I. Thông tin chi tiết khóa học: </a:t>
          </a:r>
          <a:r>
            <a:rPr lang="vi-VN" sz="1100">
              <a:solidFill>
                <a:schemeClr val="dk1"/>
              </a:solidFill>
              <a:effectLst/>
              <a:latin typeface="Times New Roman" pitchFamily="18" charset="0"/>
              <a:ea typeface="+mn-ea"/>
              <a:cs typeface="Times New Roman" pitchFamily="18" charset="0"/>
            </a:rPr>
            <a:t/>
          </a:r>
          <a:br>
            <a:rPr lang="vi-VN" sz="1100">
              <a:solidFill>
                <a:schemeClr val="dk1"/>
              </a:solidFill>
              <a:effectLst/>
              <a:latin typeface="Times New Roman" pitchFamily="18" charset="0"/>
              <a:ea typeface="+mn-ea"/>
              <a:cs typeface="Times New Roman" pitchFamily="18" charset="0"/>
            </a:rPr>
          </a:br>
          <a:r>
            <a:rPr lang="vi-VN" sz="1100" b="1">
              <a:solidFill>
                <a:schemeClr val="dk1"/>
              </a:solidFill>
              <a:effectLst/>
              <a:latin typeface="Times New Roman" pitchFamily="18" charset="0"/>
              <a:ea typeface="+mn-ea"/>
              <a:cs typeface="Times New Roman" pitchFamily="18" charset="0"/>
            </a:rPr>
            <a:t>– Th.ời lượng: </a:t>
          </a:r>
          <a:r>
            <a:rPr lang="vi-VN" sz="1100">
              <a:solidFill>
                <a:schemeClr val="dk1"/>
              </a:solidFill>
              <a:effectLst/>
              <a:latin typeface="Times New Roman" pitchFamily="18" charset="0"/>
              <a:ea typeface="+mn-ea"/>
              <a:cs typeface="Times New Roman" pitchFamily="18" charset="0"/>
            </a:rPr>
            <a:t>5 – 7 b.uổi online trên phần mềm Zoom.</a:t>
          </a:r>
          <a:br>
            <a:rPr lang="vi-VN" sz="1100">
              <a:solidFill>
                <a:schemeClr val="dk1"/>
              </a:solidFill>
              <a:effectLst/>
              <a:latin typeface="Times New Roman" pitchFamily="18" charset="0"/>
              <a:ea typeface="+mn-ea"/>
              <a:cs typeface="Times New Roman" pitchFamily="18" charset="0"/>
            </a:rPr>
          </a:br>
          <a:r>
            <a:rPr lang="vi-VN" sz="1100" b="1">
              <a:solidFill>
                <a:schemeClr val="dk1"/>
              </a:solidFill>
              <a:effectLst/>
              <a:latin typeface="Times New Roman" pitchFamily="18" charset="0"/>
              <a:ea typeface="+mn-ea"/>
              <a:cs typeface="Times New Roman" pitchFamily="18" charset="0"/>
            </a:rPr>
            <a:t>– Th.ời gian:</a:t>
          </a:r>
          <a:r>
            <a:rPr lang="vi-VN" sz="1100">
              <a:solidFill>
                <a:schemeClr val="dk1"/>
              </a:solidFill>
              <a:effectLst/>
              <a:latin typeface="Times New Roman" pitchFamily="18" charset="0"/>
              <a:ea typeface="+mn-ea"/>
              <a:cs typeface="Times New Roman" pitchFamily="18" charset="0"/>
            </a:rPr>
            <a:t> Tối 19h00 – 21h00 thứ 3, thứ 5 hàng tuần. </a:t>
          </a:r>
          <a:br>
            <a:rPr lang="vi-VN" sz="1100">
              <a:solidFill>
                <a:schemeClr val="dk1"/>
              </a:solidFill>
              <a:effectLst/>
              <a:latin typeface="Times New Roman" pitchFamily="18" charset="0"/>
              <a:ea typeface="+mn-ea"/>
              <a:cs typeface="Times New Roman" pitchFamily="18" charset="0"/>
            </a:rPr>
          </a:br>
          <a:r>
            <a:rPr lang="vi-VN" sz="1100" b="1">
              <a:solidFill>
                <a:schemeClr val="dk1"/>
              </a:solidFill>
              <a:effectLst/>
              <a:latin typeface="Times New Roman" pitchFamily="18" charset="0"/>
              <a:ea typeface="+mn-ea"/>
              <a:cs typeface="Times New Roman" pitchFamily="18" charset="0"/>
            </a:rPr>
            <a:t>– Khai giảng buổi 1: </a:t>
          </a:r>
          <a:r>
            <a:rPr lang="vi-VN" sz="1100">
              <a:solidFill>
                <a:schemeClr val="dk1"/>
              </a:solidFill>
              <a:effectLst/>
              <a:latin typeface="Times New Roman" pitchFamily="18" charset="0"/>
              <a:ea typeface="+mn-ea"/>
              <a:cs typeface="Times New Roman" pitchFamily="18" charset="0"/>
            </a:rPr>
            <a:t/>
          </a:r>
          <a:br>
            <a:rPr lang="vi-VN" sz="1100">
              <a:solidFill>
                <a:schemeClr val="dk1"/>
              </a:solidFill>
              <a:effectLst/>
              <a:latin typeface="Times New Roman" pitchFamily="18" charset="0"/>
              <a:ea typeface="+mn-ea"/>
              <a:cs typeface="Times New Roman" pitchFamily="18" charset="0"/>
            </a:rPr>
          </a:br>
          <a:r>
            <a:rPr lang="vi-VN" sz="1100" b="1">
              <a:solidFill>
                <a:schemeClr val="dk1"/>
              </a:solidFill>
              <a:effectLst/>
              <a:latin typeface="Times New Roman" pitchFamily="18" charset="0"/>
              <a:ea typeface="+mn-ea"/>
              <a:cs typeface="Times New Roman" pitchFamily="18" charset="0"/>
            </a:rPr>
            <a:t>– Chi tiết về khóa học vui lòng xem thêm tại :</a:t>
          </a:r>
          <a:r>
            <a:rPr lang="vi-VN" sz="1100">
              <a:solidFill>
                <a:schemeClr val="dk1"/>
              </a:solidFill>
              <a:effectLst/>
              <a:latin typeface="Times New Roman" pitchFamily="18" charset="0"/>
              <a:ea typeface="+mn-ea"/>
              <a:cs typeface="Times New Roman" pitchFamily="18" charset="0"/>
            </a:rPr>
            <a:t> http://daotaonhansu.net/ky-thuat-xay-dung-bsc-kpi/</a:t>
          </a:r>
          <a:br>
            <a:rPr lang="vi-VN" sz="1100">
              <a:solidFill>
                <a:schemeClr val="dk1"/>
              </a:solidFill>
              <a:effectLst/>
              <a:latin typeface="Times New Roman" pitchFamily="18" charset="0"/>
              <a:ea typeface="+mn-ea"/>
              <a:cs typeface="Times New Roman" pitchFamily="18" charset="0"/>
            </a:rPr>
          </a:br>
          <a:r>
            <a:rPr lang="vi-VN" sz="1100" b="1">
              <a:solidFill>
                <a:schemeClr val="dk1"/>
              </a:solidFill>
              <a:effectLst/>
              <a:latin typeface="Times New Roman" pitchFamily="18" charset="0"/>
              <a:ea typeface="+mn-ea"/>
              <a:cs typeface="Times New Roman" pitchFamily="18" charset="0"/>
            </a:rPr>
            <a:t>– Hình ảnh của lớp trước (G10): </a:t>
          </a:r>
          <a:r>
            <a:rPr lang="vi-VN" sz="1100" u="sng">
              <a:solidFill>
                <a:schemeClr val="dk1"/>
              </a:solidFill>
              <a:effectLst/>
              <a:latin typeface="Times New Roman" pitchFamily="18" charset="0"/>
              <a:ea typeface="+mn-ea"/>
              <a:cs typeface="Times New Roman" pitchFamily="18" charset="0"/>
              <a:hlinkClick xmlns:r="http://schemas.openxmlformats.org/officeDocument/2006/relationships" r:id=""/>
            </a:rPr>
            <a:t>http://daotaonhansu.net/?p=784 </a:t>
          </a:r>
          <a:endParaRPr lang="vi-VN" sz="1100">
            <a:solidFill>
              <a:schemeClr val="dk1"/>
            </a:solidFill>
            <a:effectLst/>
            <a:latin typeface="Times New Roman" pitchFamily="18" charset="0"/>
            <a:ea typeface="+mn-ea"/>
            <a:cs typeface="Times New Roman" pitchFamily="18" charset="0"/>
          </a:endParaRPr>
        </a:p>
        <a:p>
          <a:r>
            <a:rPr lang="vi-VN" sz="1100" b="1">
              <a:solidFill>
                <a:schemeClr val="dk1"/>
              </a:solidFill>
              <a:effectLst/>
              <a:latin typeface="Times New Roman" pitchFamily="18" charset="0"/>
              <a:ea typeface="+mn-ea"/>
              <a:cs typeface="Times New Roman" pitchFamily="18" charset="0"/>
            </a:rPr>
            <a:t>– Huấn luyện viên:</a:t>
          </a:r>
          <a:r>
            <a:rPr lang="vi-VN" sz="1100">
              <a:solidFill>
                <a:schemeClr val="dk1"/>
              </a:solidFill>
              <a:effectLst/>
              <a:latin typeface="Times New Roman" pitchFamily="18" charset="0"/>
              <a:ea typeface="+mn-ea"/>
              <a:cs typeface="Times New Roman" pitchFamily="18" charset="0"/>
            </a:rPr>
            <a:t> Mr Nguyễn Hùng Cường – Tư vấn tái tạo Hệ thống QTNS. Để biết hơn về kinh nghiệm triển khai KPI của Cường, vui lòng xem seri các bài ở dưới cùng.</a:t>
          </a:r>
          <a:endParaRPr lang="en-US" sz="1100">
            <a:solidFill>
              <a:schemeClr val="dk1"/>
            </a:solidFill>
            <a:effectLst/>
            <a:latin typeface="Times New Roman" pitchFamily="18" charset="0"/>
            <a:ea typeface="+mn-ea"/>
            <a:cs typeface="Times New Roman" pitchFamily="18" charset="0"/>
          </a:endParaRPr>
        </a:p>
        <a:p>
          <a:endParaRPr lang="vi-VN" sz="1100">
            <a:solidFill>
              <a:schemeClr val="dk1"/>
            </a:solidFill>
            <a:effectLst/>
            <a:latin typeface="Times New Roman" pitchFamily="18" charset="0"/>
            <a:ea typeface="+mn-ea"/>
            <a:cs typeface="Times New Roman" pitchFamily="18" charset="0"/>
          </a:endParaRPr>
        </a:p>
        <a:p>
          <a:r>
            <a:rPr lang="vi-VN" sz="1100" b="1">
              <a:solidFill>
                <a:schemeClr val="dk1"/>
              </a:solidFill>
              <a:effectLst/>
              <a:latin typeface="Times New Roman" pitchFamily="18" charset="0"/>
              <a:ea typeface="+mn-ea"/>
              <a:cs typeface="Times New Roman" pitchFamily="18" charset="0"/>
            </a:rPr>
            <a:t>– Điểm đặc biệt của lớp: </a:t>
          </a:r>
          <a:r>
            <a:rPr lang="vi-VN" sz="1100">
              <a:solidFill>
                <a:schemeClr val="dk1"/>
              </a:solidFill>
              <a:effectLst/>
              <a:latin typeface="Times New Roman" pitchFamily="18" charset="0"/>
              <a:ea typeface="+mn-ea"/>
              <a:cs typeface="Times New Roman" pitchFamily="18" charset="0"/>
            </a:rPr>
            <a:t/>
          </a:r>
          <a:br>
            <a:rPr lang="vi-VN" sz="1100">
              <a:solidFill>
                <a:schemeClr val="dk1"/>
              </a:solidFill>
              <a:effectLst/>
              <a:latin typeface="Times New Roman" pitchFamily="18" charset="0"/>
              <a:ea typeface="+mn-ea"/>
              <a:cs typeface="Times New Roman" pitchFamily="18" charset="0"/>
            </a:rPr>
          </a:br>
          <a:r>
            <a:rPr lang="vi-VN" sz="1100">
              <a:solidFill>
                <a:schemeClr val="dk1"/>
              </a:solidFill>
              <a:effectLst/>
              <a:latin typeface="Times New Roman" pitchFamily="18" charset="0"/>
              <a:ea typeface="+mn-ea"/>
              <a:cs typeface="Times New Roman" pitchFamily="18" charset="0"/>
            </a:rPr>
            <a:t>+ Học viên thực hành theo phương pháp TỪNG BƯỚC MỘT trên MÔ HÌNH DOANH NGHIỆP giả định CỦA HỌC VIÊN</a:t>
          </a:r>
          <a:br>
            <a:rPr lang="vi-VN" sz="1100">
              <a:solidFill>
                <a:schemeClr val="dk1"/>
              </a:solidFill>
              <a:effectLst/>
              <a:latin typeface="Times New Roman" pitchFamily="18" charset="0"/>
              <a:ea typeface="+mn-ea"/>
              <a:cs typeface="Times New Roman" pitchFamily="18" charset="0"/>
            </a:rPr>
          </a:br>
          <a:r>
            <a:rPr lang="vi-VN" sz="1100">
              <a:solidFill>
                <a:schemeClr val="dk1"/>
              </a:solidFill>
              <a:effectLst/>
              <a:latin typeface="Times New Roman" pitchFamily="18" charset="0"/>
              <a:ea typeface="+mn-ea"/>
              <a:cs typeface="Times New Roman" pitchFamily="18" charset="0"/>
            </a:rPr>
            <a:t>+ Học viên sẽ được học lại qua video quay trực tiếp.</a:t>
          </a:r>
          <a:br>
            <a:rPr lang="vi-VN" sz="1100">
              <a:solidFill>
                <a:schemeClr val="dk1"/>
              </a:solidFill>
              <a:effectLst/>
              <a:latin typeface="Times New Roman" pitchFamily="18" charset="0"/>
              <a:ea typeface="+mn-ea"/>
              <a:cs typeface="Times New Roman" pitchFamily="18" charset="0"/>
            </a:rPr>
          </a:br>
          <a:r>
            <a:rPr lang="vi-VN" sz="1100">
              <a:solidFill>
                <a:schemeClr val="dk1"/>
              </a:solidFill>
              <a:effectLst/>
              <a:latin typeface="Times New Roman" pitchFamily="18" charset="0"/>
              <a:ea typeface="+mn-ea"/>
              <a:cs typeface="Times New Roman" pitchFamily="18" charset="0"/>
            </a:rPr>
            <a:t>+ Học viên sẽ nhận được sản ph.ẩm sau từng buổi và các biểu mẫu ứng dụng, file ứng dụng thực tế của công ty.</a:t>
          </a:r>
          <a:br>
            <a:rPr lang="vi-VN" sz="1100">
              <a:solidFill>
                <a:schemeClr val="dk1"/>
              </a:solidFill>
              <a:effectLst/>
              <a:latin typeface="Times New Roman" pitchFamily="18" charset="0"/>
              <a:ea typeface="+mn-ea"/>
              <a:cs typeface="Times New Roman" pitchFamily="18" charset="0"/>
            </a:rPr>
          </a:br>
          <a:r>
            <a:rPr lang="vi-VN" sz="1100">
              <a:solidFill>
                <a:schemeClr val="dk1"/>
              </a:solidFill>
              <a:effectLst/>
              <a:latin typeface="Times New Roman" pitchFamily="18" charset="0"/>
              <a:ea typeface="+mn-ea"/>
              <a:cs typeface="Times New Roman" pitchFamily="18" charset="0"/>
            </a:rPr>
            <a:t>+ Các bạn đã từng tham gia các khóa học trước học lại lớp BSC&amp;KPI ho.àn toàn mi.ễn p.hí.</a:t>
          </a:r>
          <a:endParaRPr lang="en-US" sz="1100">
            <a:solidFill>
              <a:schemeClr val="dk1"/>
            </a:solidFill>
            <a:effectLst/>
            <a:latin typeface="Times New Roman" pitchFamily="18" charset="0"/>
            <a:ea typeface="+mn-ea"/>
            <a:cs typeface="Times New Roman" pitchFamily="18" charset="0"/>
          </a:endParaRPr>
        </a:p>
        <a:p>
          <a:endParaRPr lang="vi-VN" sz="1100">
            <a:solidFill>
              <a:schemeClr val="dk1"/>
            </a:solidFill>
            <a:effectLst/>
            <a:latin typeface="Times New Roman" pitchFamily="18" charset="0"/>
            <a:ea typeface="+mn-ea"/>
            <a:cs typeface="Times New Roman" pitchFamily="18" charset="0"/>
          </a:endParaRPr>
        </a:p>
        <a:p>
          <a:r>
            <a:rPr lang="vi-VN" sz="1100" b="1">
              <a:solidFill>
                <a:schemeClr val="dk1"/>
              </a:solidFill>
              <a:effectLst/>
              <a:latin typeface="Times New Roman" pitchFamily="18" charset="0"/>
              <a:ea typeface="+mn-ea"/>
              <a:cs typeface="Times New Roman" pitchFamily="18" charset="0"/>
            </a:rPr>
            <a:t>II. ĐĂNG KÝ:</a:t>
          </a:r>
          <a:endParaRPr lang="en-US" sz="1100" b="1">
            <a:solidFill>
              <a:schemeClr val="dk1"/>
            </a:solidFill>
            <a:effectLst/>
            <a:latin typeface="Times New Roman" pitchFamily="18" charset="0"/>
            <a:ea typeface="+mn-ea"/>
            <a:cs typeface="Times New Roman" pitchFamily="18" charset="0"/>
          </a:endParaRPr>
        </a:p>
        <a:p>
          <a:r>
            <a:rPr lang="vi-VN" sz="1100" b="1">
              <a:solidFill>
                <a:schemeClr val="dk1"/>
              </a:solidFill>
              <a:effectLst/>
              <a:latin typeface="Times New Roman" pitchFamily="18" charset="0"/>
              <a:ea typeface="+mn-ea"/>
              <a:cs typeface="Times New Roman" pitchFamily="18" charset="0"/>
            </a:rPr>
            <a:t>1. Đăng ký online</a:t>
          </a:r>
          <a:r>
            <a:rPr lang="vi-VN" sz="1100">
              <a:solidFill>
                <a:schemeClr val="dk1"/>
              </a:solidFill>
              <a:effectLst/>
              <a:latin typeface="Times New Roman" pitchFamily="18" charset="0"/>
              <a:ea typeface="+mn-ea"/>
              <a:cs typeface="Times New Roman" pitchFamily="18" charset="0"/>
            </a:rPr>
            <a:t>: </a:t>
          </a:r>
          <a:r>
            <a:rPr lang="vi-VN" sz="1100" u="sng">
              <a:solidFill>
                <a:schemeClr val="dk1"/>
              </a:solidFill>
              <a:effectLst/>
              <a:latin typeface="Times New Roman" pitchFamily="18" charset="0"/>
              <a:ea typeface="+mn-ea"/>
              <a:cs typeface="Times New Roman" pitchFamily="18" charset="0"/>
              <a:hlinkClick xmlns:r="http://schemas.openxmlformats.org/officeDocument/2006/relationships" r:id=""/>
            </a:rPr>
            <a:t>https://bit.ly/3FotujQ</a:t>
          </a:r>
          <a:r>
            <a:rPr lang="vi-VN" sz="1100">
              <a:solidFill>
                <a:schemeClr val="dk1"/>
              </a:solidFill>
              <a:effectLst/>
              <a:latin typeface="Times New Roman" pitchFamily="18" charset="0"/>
              <a:ea typeface="+mn-ea"/>
              <a:cs typeface="Times New Roman" pitchFamily="18" charset="0"/>
            </a:rPr>
            <a:t> </a:t>
          </a:r>
          <a:br>
            <a:rPr lang="vi-VN" sz="1100">
              <a:solidFill>
                <a:schemeClr val="dk1"/>
              </a:solidFill>
              <a:effectLst/>
              <a:latin typeface="Times New Roman" pitchFamily="18" charset="0"/>
              <a:ea typeface="+mn-ea"/>
              <a:cs typeface="Times New Roman" pitchFamily="18" charset="0"/>
            </a:rPr>
          </a:br>
          <a:r>
            <a:rPr lang="vi-VN" sz="1100" b="1">
              <a:solidFill>
                <a:schemeClr val="dk1"/>
              </a:solidFill>
              <a:effectLst/>
              <a:latin typeface="Times New Roman" pitchFamily="18" charset="0"/>
              <a:ea typeface="+mn-ea"/>
              <a:cs typeface="Times New Roman" pitchFamily="18" charset="0"/>
            </a:rPr>
            <a:t>2. Đăng ký trực tiếp:</a:t>
          </a:r>
          <a:r>
            <a:rPr lang="vi-VN" sz="1100">
              <a:solidFill>
                <a:schemeClr val="dk1"/>
              </a:solidFill>
              <a:effectLst/>
              <a:latin typeface="Times New Roman" pitchFamily="18" charset="0"/>
              <a:ea typeface="+mn-ea"/>
              <a:cs typeface="Times New Roman" pitchFamily="18" charset="0"/>
            </a:rPr>
            <a:t> Ms Đỗ Ngọc Mai – Thành viên BQT HrShare | Phụ trách Chăm sóc Cộng đồng – Điện thoại : 083.88.33616/ Zalo: 036.9904.004 – maidn.kc24@gmail.com</a:t>
          </a:r>
          <a:endParaRPr lang="en-US" sz="1100">
            <a:solidFill>
              <a:schemeClr val="dk1"/>
            </a:solidFill>
            <a:effectLst/>
            <a:latin typeface="Times New Roman" pitchFamily="18" charset="0"/>
            <a:ea typeface="+mn-ea"/>
            <a:cs typeface="Times New Roman" pitchFamily="18" charset="0"/>
          </a:endParaRPr>
        </a:p>
        <a:p>
          <a:endParaRPr lang="vi-VN" sz="1100">
            <a:solidFill>
              <a:schemeClr val="dk1"/>
            </a:solidFill>
            <a:effectLst/>
            <a:latin typeface="Times New Roman" pitchFamily="18" charset="0"/>
            <a:ea typeface="+mn-ea"/>
            <a:cs typeface="Times New Roman" pitchFamily="18" charset="0"/>
          </a:endParaRPr>
        </a:p>
        <a:p>
          <a:r>
            <a:rPr lang="vi-VN" sz="1100">
              <a:solidFill>
                <a:schemeClr val="dk1"/>
              </a:solidFill>
              <a:effectLst/>
              <a:latin typeface="Times New Roman" pitchFamily="18" charset="0"/>
              <a:ea typeface="+mn-ea"/>
              <a:cs typeface="Times New Roman" pitchFamily="18" charset="0"/>
            </a:rPr>
            <a:t>Trân trọng, </a:t>
          </a:r>
          <a:br>
            <a:rPr lang="vi-VN" sz="1100">
              <a:solidFill>
                <a:schemeClr val="dk1"/>
              </a:solidFill>
              <a:effectLst/>
              <a:latin typeface="Times New Roman" pitchFamily="18" charset="0"/>
              <a:ea typeface="+mn-ea"/>
              <a:cs typeface="Times New Roman" pitchFamily="18" charset="0"/>
            </a:rPr>
          </a:br>
          <a:r>
            <a:rPr lang="vi-VN" sz="1100">
              <a:solidFill>
                <a:schemeClr val="dk1"/>
              </a:solidFill>
              <a:effectLst/>
              <a:latin typeface="Times New Roman" pitchFamily="18" charset="0"/>
              <a:ea typeface="+mn-ea"/>
              <a:cs typeface="Times New Roman" pitchFamily="18" charset="0"/>
            </a:rPr>
            <a:t>Học viện Nhân sư</a:t>
          </a:r>
          <a:endParaRPr lang="vi-VN" sz="1100">
            <a:latin typeface="Times New Roman" pitchFamily="18" charset="0"/>
            <a:cs typeface="Times New Roman" pitchFamily="18" charset="0"/>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KC24%20Train\HR%20traning%20chuyen%20sau\4.%20Giu%20-%20DTNL%20(Duy%20tri%20nguon%20luc)\Luong%203p\P16%20-%20y%20hoc%20cong%20nghe%20-%20BS\San%20pham\3Ps%2016%205.3%20P3%20KPI%20Bac%20sy%20truong%20va%20bac%20sy%20phong%20Chuyen%20mon%20fina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KC24%20Tailieu\a%20Bo%20tai%20lieu%20iCPOv30%20Viet%20ver\C1%20BTL18%20-%20KPI%20%20Bo%20KPI%20full\JD%20-%20KPI%20Tuyen%20dung.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g ty"/>
      <sheetName val="BĐCL"/>
      <sheetName val="BSC "/>
      <sheetName val="Ty trong"/>
      <sheetName val="O - KR"/>
      <sheetName val="S-KPI"/>
      <sheetName val="So do to chuc "/>
      <sheetName val="Thu vien KPI chuyen mon"/>
      <sheetName val="Co cau to chuc BP"/>
      <sheetName val="JD - KPI"/>
      <sheetName val="KPI bac sy truong"/>
      <sheetName val="KPI Bac sy truong final"/>
      <sheetName val="KPI bac sy"/>
      <sheetName val="KPI bac sy final"/>
      <sheetName val="KPI bac sy final NX"/>
      <sheetName val="Du lieu"/>
      <sheetName val="QT DG"/>
      <sheetName val="Bang tinh dinh muc"/>
      <sheetName val="He thong QTNS"/>
      <sheetName val="3p"/>
      <sheetName val="KPI - 3p"/>
      <sheetName val="Luu do thiet ke BSC - KPI"/>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ow r="11">
          <cell r="L11">
            <v>166.66666666666669</v>
          </cell>
        </row>
        <row r="12">
          <cell r="L12">
            <v>20</v>
          </cell>
        </row>
        <row r="13">
          <cell r="L13">
            <v>13.333333333333334</v>
          </cell>
        </row>
      </sheetData>
      <sheetData sheetId="18"/>
      <sheetData sheetId="19"/>
      <sheetData sheetId="20"/>
      <sheetData sheetId="2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uong dan"/>
      <sheetName val="JD_NV Tuyen dung"/>
      <sheetName val="JD - KPI"/>
      <sheetName val="KPI NV Tuyen dung"/>
      <sheetName val="KPI NV tuyen dung final"/>
      <sheetName val="Du lieu KPI"/>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election activeCell="S8" sqref="S8"/>
    </sheetView>
  </sheetViews>
  <sheetFormatPr defaultColWidth="9" defaultRowHeight="14.4"/>
  <cols>
    <col min="1" max="16384" width="9" style="193"/>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
  <sheetViews>
    <sheetView zoomScaleNormal="100" workbookViewId="0">
      <selection activeCell="K23" sqref="K23"/>
    </sheetView>
  </sheetViews>
  <sheetFormatPr defaultColWidth="9" defaultRowHeight="13.8"/>
  <cols>
    <col min="1" max="1" width="3.33203125" style="21" customWidth="1"/>
    <col min="2" max="2" width="7.21875" style="21" customWidth="1"/>
    <col min="3" max="6" width="8" style="21" customWidth="1"/>
    <col min="7" max="7" width="11.33203125" style="21" customWidth="1"/>
    <col min="8" max="11" width="9" style="21"/>
    <col min="12" max="12" width="8.77734375" style="21" customWidth="1"/>
    <col min="13" max="16384" width="9" style="21"/>
  </cols>
  <sheetData>
    <row r="1" spans="1:12" s="9" customFormat="1" ht="16.5" customHeight="1">
      <c r="A1" s="1"/>
      <c r="B1" s="2"/>
      <c r="C1" s="3" t="s">
        <v>155</v>
      </c>
      <c r="D1" s="4"/>
      <c r="E1" s="4"/>
      <c r="F1" s="4"/>
      <c r="G1" s="4"/>
      <c r="H1" s="5"/>
      <c r="I1" s="6" t="s">
        <v>0</v>
      </c>
      <c r="J1" s="7"/>
      <c r="K1" s="7"/>
      <c r="L1" s="8"/>
    </row>
    <row r="2" spans="1:12" s="9" customFormat="1" ht="16.5" customHeight="1">
      <c r="A2" s="10"/>
      <c r="B2" s="11"/>
      <c r="C2" s="12"/>
      <c r="D2" s="13"/>
      <c r="E2" s="13"/>
      <c r="F2" s="13"/>
      <c r="G2" s="13"/>
      <c r="H2" s="14"/>
      <c r="I2" s="6" t="s">
        <v>1</v>
      </c>
      <c r="J2" s="7"/>
      <c r="K2" s="7"/>
      <c r="L2" s="8"/>
    </row>
    <row r="3" spans="1:12" s="9" customFormat="1" ht="16.5" customHeight="1">
      <c r="A3" s="10"/>
      <c r="B3" s="11"/>
      <c r="C3" s="12"/>
      <c r="D3" s="13"/>
      <c r="E3" s="13"/>
      <c r="F3" s="13"/>
      <c r="G3" s="13"/>
      <c r="H3" s="14"/>
      <c r="I3" s="6" t="s">
        <v>2</v>
      </c>
      <c r="J3" s="7"/>
      <c r="K3" s="7"/>
      <c r="L3" s="8"/>
    </row>
    <row r="4" spans="1:12" s="9" customFormat="1" ht="15" customHeight="1">
      <c r="A4" s="15"/>
      <c r="B4" s="16"/>
      <c r="C4" s="17"/>
      <c r="D4" s="18"/>
      <c r="E4" s="18"/>
      <c r="F4" s="18"/>
      <c r="G4" s="18"/>
      <c r="H4" s="19"/>
      <c r="I4" s="6" t="s">
        <v>3</v>
      </c>
      <c r="J4" s="7"/>
      <c r="K4" s="7"/>
      <c r="L4" s="8"/>
    </row>
    <row r="5" spans="1:12">
      <c r="A5" s="20"/>
      <c r="B5" s="20"/>
      <c r="C5" s="20"/>
      <c r="D5" s="20"/>
      <c r="E5" s="20"/>
      <c r="F5" s="20"/>
      <c r="G5" s="20"/>
      <c r="H5" s="20"/>
      <c r="I5" s="20"/>
      <c r="J5" s="20"/>
      <c r="K5" s="20"/>
      <c r="L5" s="20"/>
    </row>
    <row r="7" spans="1:12" s="26" customFormat="1">
      <c r="A7" s="24"/>
      <c r="B7" s="25"/>
    </row>
    <row r="8" spans="1:12" ht="13.8" customHeight="1">
      <c r="A8" s="27"/>
      <c r="B8" s="34" t="s">
        <v>5</v>
      </c>
      <c r="C8" s="22" t="s">
        <v>160</v>
      </c>
      <c r="D8" s="22"/>
      <c r="E8" s="22"/>
      <c r="F8" s="22"/>
      <c r="G8" s="22"/>
      <c r="H8" s="22"/>
      <c r="I8" s="22"/>
      <c r="J8" s="22"/>
      <c r="K8" s="22"/>
      <c r="L8" s="22"/>
    </row>
    <row r="9" spans="1:12" ht="13.8" customHeight="1">
      <c r="B9" s="30"/>
      <c r="C9" s="190" t="s">
        <v>156</v>
      </c>
      <c r="D9" s="190"/>
      <c r="E9" s="190"/>
      <c r="F9" s="190"/>
      <c r="G9" s="190"/>
      <c r="H9" s="190"/>
      <c r="I9" s="190"/>
      <c r="J9" s="190"/>
      <c r="K9" s="190"/>
      <c r="L9" s="190"/>
    </row>
    <row r="10" spans="1:12">
      <c r="B10" s="30"/>
      <c r="C10" s="190" t="s">
        <v>158</v>
      </c>
      <c r="D10" s="190"/>
      <c r="E10" s="190"/>
      <c r="F10" s="190"/>
      <c r="G10" s="190"/>
      <c r="H10" s="190"/>
      <c r="I10" s="190"/>
      <c r="J10" s="190"/>
      <c r="K10" s="190"/>
      <c r="L10" s="190"/>
    </row>
    <row r="11" spans="1:12">
      <c r="B11" s="30"/>
      <c r="C11" s="190" t="s">
        <v>157</v>
      </c>
      <c r="D11" s="190"/>
      <c r="E11" s="190"/>
      <c r="F11" s="190"/>
      <c r="G11" s="190"/>
      <c r="H11" s="190"/>
      <c r="I11" s="190"/>
      <c r="J11" s="190"/>
      <c r="K11" s="190"/>
      <c r="L11" s="190"/>
    </row>
    <row r="12" spans="1:12">
      <c r="B12" s="30"/>
      <c r="C12" s="190" t="s">
        <v>159</v>
      </c>
      <c r="D12" s="190"/>
      <c r="E12" s="190"/>
      <c r="F12" s="190"/>
      <c r="G12" s="190"/>
      <c r="H12" s="190"/>
      <c r="I12" s="190"/>
      <c r="J12" s="190"/>
      <c r="K12" s="190"/>
      <c r="L12" s="190"/>
    </row>
  </sheetData>
  <dataConsolidate/>
  <mergeCells count="8">
    <mergeCell ref="C10:L10"/>
    <mergeCell ref="C11:L11"/>
    <mergeCell ref="C12:L12"/>
    <mergeCell ref="C8:L8"/>
    <mergeCell ref="C9:L9"/>
    <mergeCell ref="A1:B4"/>
    <mergeCell ref="C1:H3"/>
    <mergeCell ref="C4:H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tint="0.59999389629810485"/>
  </sheetPr>
  <dimension ref="A1:P23"/>
  <sheetViews>
    <sheetView zoomScale="80" zoomScaleNormal="80" workbookViewId="0">
      <selection activeCell="H15" sqref="H15"/>
    </sheetView>
  </sheetViews>
  <sheetFormatPr defaultRowHeight="13.8"/>
  <cols>
    <col min="1" max="1" width="4.88671875" style="38" customWidth="1"/>
    <col min="2" max="2" width="6.109375" style="38" customWidth="1"/>
    <col min="3" max="4" width="8.88671875" style="38"/>
    <col min="5" max="5" width="16" style="38" customWidth="1"/>
    <col min="6" max="6" width="22.77734375" style="38" customWidth="1"/>
    <col min="7" max="7" width="18.33203125" style="38" customWidth="1"/>
    <col min="8" max="8" width="18.5546875" style="38" customWidth="1"/>
    <col min="9" max="9" width="19.77734375" style="38" customWidth="1"/>
    <col min="10" max="10" width="27.21875" style="38" customWidth="1"/>
    <col min="11" max="11" width="25.6640625" style="38" customWidth="1"/>
    <col min="12" max="12" width="20.6640625" style="38" customWidth="1"/>
    <col min="13" max="13" width="17.5546875" style="38" customWidth="1"/>
    <col min="14" max="14" width="23" style="38" customWidth="1"/>
    <col min="15" max="15" width="14.5546875" style="38" customWidth="1"/>
    <col min="16" max="16" width="29.21875" style="38" customWidth="1"/>
    <col min="17" max="16384" width="8.88671875" style="38"/>
  </cols>
  <sheetData>
    <row r="1" spans="1:16">
      <c r="A1" s="37" t="s">
        <v>9</v>
      </c>
      <c r="B1" s="37"/>
      <c r="C1" s="37"/>
      <c r="D1" s="37"/>
      <c r="E1" s="37"/>
      <c r="F1" s="37"/>
      <c r="G1" s="37"/>
      <c r="H1" s="37"/>
      <c r="I1" s="37"/>
      <c r="J1" s="37"/>
      <c r="K1" s="37"/>
      <c r="L1" s="37"/>
      <c r="M1" s="37"/>
      <c r="N1" s="37"/>
      <c r="O1" s="37"/>
      <c r="P1" s="37"/>
    </row>
    <row r="3" spans="1:16">
      <c r="A3" s="39" t="s">
        <v>4</v>
      </c>
      <c r="B3" s="40" t="s">
        <v>6</v>
      </c>
      <c r="C3" s="41"/>
      <c r="D3" s="41"/>
      <c r="E3" s="42" t="s">
        <v>10</v>
      </c>
      <c r="F3" s="42"/>
      <c r="G3" s="43" t="s">
        <v>11</v>
      </c>
      <c r="H3" s="43"/>
      <c r="I3" s="43"/>
      <c r="J3" s="43"/>
      <c r="K3" s="43"/>
      <c r="L3" s="43"/>
      <c r="M3" s="43"/>
      <c r="N3" s="43"/>
      <c r="O3" s="42" t="s">
        <v>12</v>
      </c>
      <c r="P3" s="42"/>
    </row>
    <row r="4" spans="1:16" ht="14.4">
      <c r="A4" s="44"/>
      <c r="B4" s="45"/>
      <c r="C4" s="46"/>
      <c r="D4" s="46"/>
      <c r="E4" s="42"/>
      <c r="F4" s="42"/>
      <c r="G4" s="47" t="s">
        <v>13</v>
      </c>
      <c r="H4" s="48"/>
      <c r="I4" s="47" t="s">
        <v>14</v>
      </c>
      <c r="J4" s="48"/>
      <c r="K4" s="47" t="s">
        <v>15</v>
      </c>
      <c r="L4" s="48"/>
      <c r="M4" s="47" t="s">
        <v>16</v>
      </c>
      <c r="N4" s="48"/>
      <c r="O4" s="42"/>
      <c r="P4" s="42"/>
    </row>
    <row r="5" spans="1:16">
      <c r="A5" s="49"/>
      <c r="B5" s="50"/>
      <c r="C5" s="51"/>
      <c r="D5" s="51"/>
      <c r="E5" s="52" t="s">
        <v>17</v>
      </c>
      <c r="F5" s="52" t="s">
        <v>18</v>
      </c>
      <c r="G5" s="52" t="s">
        <v>17</v>
      </c>
      <c r="H5" s="52" t="s">
        <v>18</v>
      </c>
      <c r="I5" s="52" t="s">
        <v>17</v>
      </c>
      <c r="J5" s="52" t="s">
        <v>18</v>
      </c>
      <c r="K5" s="52" t="s">
        <v>17</v>
      </c>
      <c r="L5" s="52" t="s">
        <v>18</v>
      </c>
      <c r="M5" s="52" t="s">
        <v>17</v>
      </c>
      <c r="N5" s="52" t="s">
        <v>18</v>
      </c>
      <c r="O5" s="52" t="s">
        <v>17</v>
      </c>
      <c r="P5" s="52" t="s">
        <v>18</v>
      </c>
    </row>
    <row r="6" spans="1:16" ht="41.4" customHeight="1">
      <c r="A6" s="53"/>
      <c r="B6" s="54" t="s">
        <v>161</v>
      </c>
      <c r="C6" s="55"/>
      <c r="D6" s="56"/>
      <c r="E6" s="36" t="s">
        <v>19</v>
      </c>
      <c r="F6" s="36" t="s">
        <v>20</v>
      </c>
      <c r="G6" s="57" t="s">
        <v>21</v>
      </c>
      <c r="H6" s="57" t="s">
        <v>22</v>
      </c>
      <c r="I6" s="57" t="s">
        <v>23</v>
      </c>
      <c r="J6" s="57" t="s">
        <v>24</v>
      </c>
      <c r="K6" s="57" t="s">
        <v>25</v>
      </c>
      <c r="L6" s="57" t="s">
        <v>26</v>
      </c>
      <c r="M6" s="58"/>
      <c r="N6" s="57"/>
      <c r="O6" s="59"/>
      <c r="P6" s="59"/>
    </row>
    <row r="7" spans="1:16" ht="49.8" customHeight="1">
      <c r="A7" s="53"/>
      <c r="B7" s="60"/>
      <c r="C7" s="61"/>
      <c r="D7" s="62"/>
      <c r="E7" s="36"/>
      <c r="F7" s="36"/>
      <c r="G7" s="57"/>
      <c r="H7" s="57"/>
      <c r="I7" s="57" t="s">
        <v>27</v>
      </c>
      <c r="J7" s="57" t="s">
        <v>28</v>
      </c>
      <c r="K7" s="57"/>
      <c r="L7" s="57" t="s">
        <v>29</v>
      </c>
      <c r="M7" s="58"/>
      <c r="N7" s="57"/>
      <c r="O7" s="59"/>
      <c r="P7" s="59"/>
    </row>
    <row r="8" spans="1:16" ht="49.8" customHeight="1">
      <c r="A8" s="53"/>
      <c r="B8" s="60"/>
      <c r="C8" s="61"/>
      <c r="D8" s="62"/>
      <c r="E8" s="36"/>
      <c r="F8" s="36"/>
      <c r="G8" s="57"/>
      <c r="H8" s="57"/>
      <c r="I8" s="63" t="s">
        <v>30</v>
      </c>
      <c r="J8" s="57" t="s">
        <v>31</v>
      </c>
      <c r="K8" s="57"/>
      <c r="L8" s="57"/>
      <c r="M8" s="58"/>
      <c r="N8" s="57"/>
      <c r="O8" s="59"/>
      <c r="P8" s="59"/>
    </row>
    <row r="9" spans="1:16" ht="27.6">
      <c r="A9" s="53"/>
      <c r="B9" s="64"/>
      <c r="C9" s="65"/>
      <c r="D9" s="66"/>
      <c r="E9" s="36"/>
      <c r="F9" s="36"/>
      <c r="G9" s="57"/>
      <c r="H9" s="57"/>
      <c r="I9" s="67"/>
      <c r="J9" s="57" t="s">
        <v>32</v>
      </c>
      <c r="K9" s="57"/>
      <c r="L9" s="57"/>
      <c r="M9" s="58"/>
      <c r="N9" s="57"/>
      <c r="O9" s="59"/>
      <c r="P9" s="59"/>
    </row>
    <row r="10" spans="1:16" ht="43.8" customHeight="1">
      <c r="A10" s="74"/>
      <c r="B10" s="68" t="s">
        <v>163</v>
      </c>
      <c r="C10" s="69"/>
      <c r="D10" s="70"/>
      <c r="E10" s="36" t="s">
        <v>33</v>
      </c>
      <c r="F10" s="36" t="s">
        <v>34</v>
      </c>
      <c r="G10" s="75" t="s">
        <v>35</v>
      </c>
      <c r="H10" s="75" t="s">
        <v>36</v>
      </c>
      <c r="I10" s="75" t="s">
        <v>37</v>
      </c>
      <c r="J10" s="36" t="s">
        <v>34</v>
      </c>
      <c r="K10" s="74"/>
      <c r="L10" s="75" t="s">
        <v>38</v>
      </c>
      <c r="M10" s="75" t="s">
        <v>39</v>
      </c>
      <c r="N10" s="75" t="s">
        <v>40</v>
      </c>
      <c r="O10" s="74"/>
      <c r="P10" s="74"/>
    </row>
    <row r="11" spans="1:16" ht="82.8">
      <c r="A11" s="74"/>
      <c r="B11" s="71"/>
      <c r="C11" s="23"/>
      <c r="D11" s="72"/>
      <c r="E11" s="36"/>
      <c r="F11" s="36" t="s">
        <v>41</v>
      </c>
      <c r="G11" s="75"/>
      <c r="H11" s="74"/>
      <c r="I11" s="75" t="s">
        <v>42</v>
      </c>
      <c r="J11" s="75" t="s">
        <v>43</v>
      </c>
      <c r="K11" s="74"/>
      <c r="L11" s="74"/>
      <c r="M11" s="74"/>
      <c r="N11" s="75" t="s">
        <v>44</v>
      </c>
      <c r="O11" s="74"/>
      <c r="P11" s="74"/>
    </row>
    <row r="12" spans="1:16" ht="43.8" customHeight="1">
      <c r="A12" s="74"/>
      <c r="B12" s="71"/>
      <c r="C12" s="23"/>
      <c r="D12" s="72"/>
      <c r="E12" s="36"/>
      <c r="F12" s="36"/>
      <c r="G12" s="75"/>
      <c r="H12" s="74"/>
      <c r="I12" s="75" t="s">
        <v>45</v>
      </c>
      <c r="J12" s="75" t="s">
        <v>46</v>
      </c>
      <c r="K12" s="74"/>
      <c r="L12" s="74"/>
      <c r="M12" s="74"/>
      <c r="N12" s="74"/>
      <c r="O12" s="74"/>
      <c r="P12" s="74"/>
    </row>
    <row r="13" spans="1:16" ht="43.8" customHeight="1">
      <c r="A13" s="74"/>
      <c r="B13" s="28"/>
      <c r="C13" s="29"/>
      <c r="D13" s="73"/>
      <c r="E13" s="36"/>
      <c r="F13" s="36"/>
      <c r="G13" s="75"/>
      <c r="H13" s="74"/>
      <c r="I13" s="75" t="s">
        <v>47</v>
      </c>
      <c r="J13" s="75" t="s">
        <v>43</v>
      </c>
      <c r="K13" s="74"/>
      <c r="L13" s="74"/>
      <c r="M13" s="74"/>
      <c r="N13" s="74"/>
      <c r="O13" s="74"/>
      <c r="P13" s="74"/>
    </row>
    <row r="14" spans="1:16" ht="69">
      <c r="A14" s="74"/>
      <c r="B14" s="35" t="s">
        <v>162</v>
      </c>
      <c r="C14" s="35"/>
      <c r="D14" s="35"/>
      <c r="E14" s="78" t="s">
        <v>50</v>
      </c>
      <c r="F14" s="36" t="s">
        <v>49</v>
      </c>
      <c r="G14" s="76" t="s">
        <v>51</v>
      </c>
      <c r="H14" s="77" t="s">
        <v>52</v>
      </c>
      <c r="I14" s="76" t="s">
        <v>53</v>
      </c>
      <c r="J14" s="36" t="s">
        <v>54</v>
      </c>
      <c r="K14" s="76" t="s">
        <v>55</v>
      </c>
      <c r="L14" s="76" t="s">
        <v>56</v>
      </c>
      <c r="M14" s="76" t="s">
        <v>57</v>
      </c>
      <c r="N14" s="76" t="s">
        <v>58</v>
      </c>
      <c r="O14" s="76"/>
      <c r="P14" s="76"/>
    </row>
    <row r="15" spans="1:16" ht="44.4" customHeight="1">
      <c r="A15" s="74"/>
      <c r="B15" s="79"/>
      <c r="C15" s="32"/>
      <c r="D15" s="80"/>
      <c r="E15" s="78"/>
      <c r="F15" s="36" t="s">
        <v>59</v>
      </c>
      <c r="G15" s="76"/>
      <c r="H15" s="77" t="s">
        <v>60</v>
      </c>
      <c r="I15" s="76"/>
      <c r="J15" s="36" t="s">
        <v>59</v>
      </c>
      <c r="K15" s="76"/>
      <c r="L15" s="76" t="s">
        <v>61</v>
      </c>
      <c r="M15" s="76"/>
      <c r="N15" s="76" t="s">
        <v>62</v>
      </c>
      <c r="O15" s="76"/>
      <c r="P15" s="76"/>
    </row>
    <row r="16" spans="1:16" ht="39" customHeight="1">
      <c r="A16" s="74"/>
      <c r="B16" s="79"/>
      <c r="C16" s="31" t="s">
        <v>7</v>
      </c>
      <c r="D16" s="33"/>
      <c r="E16" s="36"/>
      <c r="F16" s="36" t="s">
        <v>48</v>
      </c>
      <c r="G16" s="75" t="s">
        <v>63</v>
      </c>
      <c r="H16" s="75" t="s">
        <v>64</v>
      </c>
      <c r="I16" s="75" t="s">
        <v>65</v>
      </c>
      <c r="J16" s="36" t="s">
        <v>49</v>
      </c>
      <c r="K16" s="74"/>
      <c r="L16" s="75" t="s">
        <v>66</v>
      </c>
      <c r="M16" s="74"/>
      <c r="N16" s="75"/>
      <c r="O16" s="74"/>
      <c r="P16" s="74"/>
    </row>
    <row r="17" spans="1:16" ht="39" customHeight="1">
      <c r="A17" s="74"/>
      <c r="B17" s="79"/>
      <c r="C17" s="32"/>
      <c r="D17" s="80"/>
      <c r="E17" s="36"/>
      <c r="F17" s="36"/>
      <c r="G17" s="75"/>
      <c r="H17" s="75" t="s">
        <v>67</v>
      </c>
      <c r="I17" s="75"/>
      <c r="J17" s="75"/>
      <c r="K17" s="74"/>
      <c r="L17" s="74"/>
      <c r="M17" s="74"/>
      <c r="N17" s="75"/>
      <c r="O17" s="74"/>
      <c r="P17" s="74"/>
    </row>
    <row r="18" spans="1:16" ht="27.6">
      <c r="A18" s="74"/>
      <c r="B18" s="79"/>
      <c r="C18" s="32"/>
      <c r="D18" s="80"/>
      <c r="E18" s="36"/>
      <c r="F18" s="36"/>
      <c r="G18" s="75"/>
      <c r="H18" s="75"/>
      <c r="I18" s="75"/>
      <c r="J18" s="75" t="s">
        <v>68</v>
      </c>
      <c r="K18" s="74"/>
      <c r="L18" s="74"/>
      <c r="M18" s="74"/>
      <c r="N18" s="75"/>
      <c r="O18" s="74"/>
      <c r="P18" s="74"/>
    </row>
    <row r="19" spans="1:16" ht="46.8" customHeight="1">
      <c r="A19" s="74"/>
      <c r="B19" s="54" t="s">
        <v>8</v>
      </c>
      <c r="C19" s="55"/>
      <c r="D19" s="56"/>
      <c r="E19" s="36" t="s">
        <v>74</v>
      </c>
      <c r="F19" s="36" t="s">
        <v>73</v>
      </c>
      <c r="G19" s="75" t="s">
        <v>75</v>
      </c>
      <c r="H19" s="75" t="s">
        <v>76</v>
      </c>
      <c r="I19" s="36" t="s">
        <v>77</v>
      </c>
      <c r="J19" s="36" t="s">
        <v>78</v>
      </c>
      <c r="K19" s="81" t="s">
        <v>79</v>
      </c>
      <c r="L19" s="75" t="s">
        <v>80</v>
      </c>
      <c r="M19" s="75" t="s">
        <v>81</v>
      </c>
      <c r="N19" s="75" t="s">
        <v>82</v>
      </c>
      <c r="O19" s="74"/>
      <c r="P19" s="74"/>
    </row>
    <row r="20" spans="1:16" ht="46.8" customHeight="1">
      <c r="A20" s="82"/>
      <c r="B20" s="60"/>
      <c r="C20" s="61"/>
      <c r="D20" s="62"/>
      <c r="E20" s="36"/>
      <c r="F20" s="36"/>
      <c r="G20" s="75"/>
      <c r="H20" s="75" t="s">
        <v>83</v>
      </c>
      <c r="I20" s="36"/>
      <c r="J20" s="75" t="s">
        <v>84</v>
      </c>
      <c r="K20" s="81"/>
      <c r="L20" s="75" t="s">
        <v>85</v>
      </c>
      <c r="M20" s="75"/>
      <c r="N20" s="74"/>
      <c r="O20" s="74"/>
      <c r="P20" s="74"/>
    </row>
    <row r="21" spans="1:16" ht="41.4">
      <c r="A21" s="82"/>
      <c r="B21" s="60"/>
      <c r="C21" s="61"/>
      <c r="D21" s="62"/>
      <c r="E21" s="36" t="s">
        <v>86</v>
      </c>
      <c r="F21" s="36" t="s">
        <v>78</v>
      </c>
      <c r="G21" s="75" t="s">
        <v>87</v>
      </c>
      <c r="H21" s="75" t="s">
        <v>88</v>
      </c>
      <c r="I21" s="75" t="s">
        <v>89</v>
      </c>
      <c r="J21" s="75" t="s">
        <v>90</v>
      </c>
      <c r="K21" s="74"/>
      <c r="L21" s="74"/>
      <c r="M21" s="74"/>
      <c r="N21" s="74"/>
      <c r="O21" s="74"/>
      <c r="P21" s="74"/>
    </row>
    <row r="22" spans="1:16" ht="27.6">
      <c r="A22" s="82"/>
      <c r="B22" s="60"/>
      <c r="C22" s="61"/>
      <c r="D22" s="62"/>
      <c r="E22" s="36" t="s">
        <v>77</v>
      </c>
      <c r="F22" s="36" t="s">
        <v>91</v>
      </c>
      <c r="G22" s="75"/>
      <c r="H22" s="75"/>
      <c r="I22" s="75" t="s">
        <v>92</v>
      </c>
      <c r="J22" s="75" t="s">
        <v>93</v>
      </c>
      <c r="K22" s="74"/>
      <c r="L22" s="74"/>
      <c r="M22" s="74"/>
      <c r="N22" s="74"/>
      <c r="O22" s="74"/>
      <c r="P22" s="74"/>
    </row>
    <row r="23" spans="1:16" ht="37.799999999999997" customHeight="1">
      <c r="A23" s="82"/>
      <c r="B23" s="64"/>
      <c r="C23" s="65"/>
      <c r="D23" s="66"/>
      <c r="F23" s="36"/>
      <c r="G23" s="74"/>
      <c r="H23" s="75"/>
      <c r="I23" s="75" t="s">
        <v>94</v>
      </c>
      <c r="J23" s="75" t="s">
        <v>95</v>
      </c>
      <c r="K23" s="74"/>
      <c r="L23" s="74"/>
      <c r="M23" s="74"/>
      <c r="N23" s="74"/>
      <c r="O23" s="74"/>
      <c r="P23" s="74"/>
    </row>
  </sheetData>
  <mergeCells count="16">
    <mergeCell ref="C16:D16"/>
    <mergeCell ref="B19:D23"/>
    <mergeCell ref="B6:D9"/>
    <mergeCell ref="I8:I9"/>
    <mergeCell ref="B10:D13"/>
    <mergeCell ref="B14:D14"/>
    <mergeCell ref="A1:P1"/>
    <mergeCell ref="A3:A5"/>
    <mergeCell ref="B3:D5"/>
    <mergeCell ref="E3:F4"/>
    <mergeCell ref="G3:N3"/>
    <mergeCell ref="O3:P4"/>
    <mergeCell ref="G4:H4"/>
    <mergeCell ref="I4:J4"/>
    <mergeCell ref="K4:L4"/>
    <mergeCell ref="M4:N4"/>
  </mergeCells>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B254"/>
  <sheetViews>
    <sheetView zoomScale="90" zoomScaleNormal="90" workbookViewId="0">
      <selection activeCell="H17" sqref="H17"/>
    </sheetView>
  </sheetViews>
  <sheetFormatPr defaultColWidth="14.33203125" defaultRowHeight="13.8"/>
  <cols>
    <col min="1" max="1" width="4.109375" style="38" customWidth="1"/>
    <col min="2" max="2" width="5.6640625" style="97" customWidth="1"/>
    <col min="3" max="3" width="7.21875" style="97" customWidth="1"/>
    <col min="4" max="4" width="21.6640625" style="38" customWidth="1"/>
    <col min="5" max="5" width="6.44140625" style="38" customWidth="1"/>
    <col min="6" max="6" width="6.88671875" style="38" customWidth="1"/>
    <col min="7" max="7" width="35.88671875" style="38" customWidth="1"/>
    <col min="8" max="8" width="60.33203125" style="38" customWidth="1"/>
    <col min="9" max="9" width="7.109375" style="38" customWidth="1"/>
    <col min="10" max="11" width="10.33203125" style="38" customWidth="1"/>
    <col min="12" max="12" width="9.21875" style="97" customWidth="1"/>
    <col min="13" max="13" width="18.5546875" style="38" customWidth="1"/>
    <col min="14" max="16" width="9.109375" style="38" customWidth="1"/>
    <col min="17" max="28" width="10.21875" style="38" customWidth="1"/>
    <col min="29" max="16384" width="14.33203125" style="38"/>
  </cols>
  <sheetData>
    <row r="1" spans="1:28">
      <c r="A1" s="83"/>
      <c r="B1" s="84"/>
      <c r="C1" s="84"/>
      <c r="D1" s="85"/>
      <c r="E1" s="83" t="s">
        <v>96</v>
      </c>
      <c r="F1" s="86"/>
      <c r="G1" s="86"/>
      <c r="H1" s="86"/>
      <c r="I1" s="86"/>
      <c r="J1" s="86"/>
      <c r="K1" s="86"/>
      <c r="L1" s="86"/>
      <c r="M1" s="86"/>
      <c r="N1" s="86"/>
      <c r="O1" s="86"/>
      <c r="P1" s="86"/>
      <c r="Q1" s="86"/>
      <c r="R1" s="86"/>
      <c r="S1" s="86"/>
      <c r="T1" s="86"/>
      <c r="U1" s="86"/>
      <c r="V1" s="87"/>
      <c r="W1" s="88" t="s">
        <v>97</v>
      </c>
      <c r="X1" s="89"/>
      <c r="Y1" s="89"/>
      <c r="Z1" s="89"/>
      <c r="AA1" s="89"/>
      <c r="AB1" s="90"/>
    </row>
    <row r="2" spans="1:28">
      <c r="A2" s="91"/>
      <c r="B2" s="92"/>
      <c r="C2" s="92"/>
      <c r="D2" s="93"/>
      <c r="E2" s="94"/>
      <c r="F2" s="95"/>
      <c r="G2" s="95"/>
      <c r="H2" s="95"/>
      <c r="I2" s="95"/>
      <c r="J2" s="95"/>
      <c r="K2" s="95"/>
      <c r="L2" s="95"/>
      <c r="M2" s="95"/>
      <c r="N2" s="95"/>
      <c r="O2" s="95"/>
      <c r="P2" s="95"/>
      <c r="Q2" s="95"/>
      <c r="R2" s="95"/>
      <c r="S2" s="95"/>
      <c r="T2" s="95"/>
      <c r="U2" s="95"/>
      <c r="V2" s="96"/>
      <c r="W2" s="88" t="s">
        <v>98</v>
      </c>
      <c r="X2" s="89"/>
      <c r="Y2" s="89"/>
      <c r="Z2" s="89"/>
      <c r="AA2" s="89"/>
      <c r="AB2" s="90"/>
    </row>
    <row r="3" spans="1:28">
      <c r="I3" s="97"/>
    </row>
    <row r="4" spans="1:28" ht="14.4" customHeight="1">
      <c r="A4" s="98" t="s">
        <v>4</v>
      </c>
      <c r="B4" s="99" t="s">
        <v>99</v>
      </c>
      <c r="C4" s="100"/>
      <c r="D4" s="101" t="s">
        <v>173</v>
      </c>
      <c r="E4" s="99" t="s">
        <v>100</v>
      </c>
      <c r="F4" s="90"/>
      <c r="G4" s="101" t="s">
        <v>101</v>
      </c>
      <c r="H4" s="102" t="s">
        <v>102</v>
      </c>
      <c r="I4" s="103" t="s">
        <v>103</v>
      </c>
      <c r="J4" s="104"/>
      <c r="K4" s="105" t="s">
        <v>104</v>
      </c>
      <c r="L4" s="101" t="s">
        <v>105</v>
      </c>
      <c r="M4" s="101" t="s">
        <v>106</v>
      </c>
      <c r="N4" s="106" t="s">
        <v>107</v>
      </c>
      <c r="O4" s="103"/>
      <c r="P4" s="103"/>
      <c r="Q4" s="107" t="s">
        <v>108</v>
      </c>
      <c r="R4" s="89"/>
      <c r="S4" s="89"/>
      <c r="T4" s="89"/>
      <c r="U4" s="89"/>
      <c r="V4" s="89"/>
      <c r="W4" s="89"/>
      <c r="X4" s="89"/>
      <c r="Y4" s="89"/>
      <c r="Z4" s="89"/>
      <c r="AA4" s="89"/>
      <c r="AB4" s="90"/>
    </row>
    <row r="5" spans="1:28" ht="27.6">
      <c r="A5" s="108"/>
      <c r="B5" s="109" t="s">
        <v>109</v>
      </c>
      <c r="C5" s="109" t="s">
        <v>110</v>
      </c>
      <c r="D5" s="111"/>
      <c r="E5" s="109" t="s">
        <v>109</v>
      </c>
      <c r="F5" s="109" t="s">
        <v>110</v>
      </c>
      <c r="G5" s="110"/>
      <c r="H5" s="112"/>
      <c r="I5" s="113" t="s">
        <v>111</v>
      </c>
      <c r="J5" s="113" t="s">
        <v>112</v>
      </c>
      <c r="K5" s="114"/>
      <c r="L5" s="115"/>
      <c r="M5" s="110"/>
      <c r="N5" s="116" t="s">
        <v>113</v>
      </c>
      <c r="O5" s="113" t="s">
        <v>114</v>
      </c>
      <c r="P5" s="113" t="s">
        <v>115</v>
      </c>
      <c r="Q5" s="117">
        <v>1</v>
      </c>
      <c r="R5" s="117">
        <v>2</v>
      </c>
      <c r="S5" s="117">
        <v>3</v>
      </c>
      <c r="T5" s="117">
        <v>4</v>
      </c>
      <c r="U5" s="117">
        <v>5</v>
      </c>
      <c r="V5" s="117">
        <v>6</v>
      </c>
      <c r="W5" s="117">
        <v>7</v>
      </c>
      <c r="X5" s="117">
        <v>8</v>
      </c>
      <c r="Y5" s="117">
        <v>9</v>
      </c>
      <c r="Z5" s="117">
        <v>10</v>
      </c>
      <c r="AA5" s="117">
        <v>11</v>
      </c>
      <c r="AB5" s="117">
        <v>12</v>
      </c>
    </row>
    <row r="6" spans="1:28" s="133" customFormat="1" ht="13.8" customHeight="1">
      <c r="A6" s="125"/>
      <c r="B6" s="126" t="s">
        <v>119</v>
      </c>
      <c r="C6" s="127"/>
      <c r="D6" s="126" t="s">
        <v>163</v>
      </c>
      <c r="E6" s="126"/>
      <c r="F6" s="128"/>
      <c r="G6" s="75" t="s">
        <v>33</v>
      </c>
      <c r="H6" s="75" t="s">
        <v>34</v>
      </c>
      <c r="I6" s="129"/>
      <c r="J6" s="129"/>
      <c r="K6" s="127"/>
      <c r="L6" s="127" t="s">
        <v>116</v>
      </c>
      <c r="M6" s="127" t="s">
        <v>145</v>
      </c>
      <c r="N6" s="127"/>
      <c r="O6" s="127"/>
      <c r="P6" s="127"/>
      <c r="Q6" s="130"/>
      <c r="R6" s="131"/>
      <c r="S6" s="132"/>
      <c r="T6" s="132"/>
      <c r="U6" s="132"/>
      <c r="V6" s="132"/>
      <c r="W6" s="132"/>
      <c r="X6" s="132"/>
      <c r="Y6" s="132"/>
      <c r="Z6" s="132"/>
      <c r="AA6" s="132"/>
      <c r="AB6" s="132"/>
    </row>
    <row r="7" spans="1:28" s="133" customFormat="1" ht="32.4" customHeight="1">
      <c r="A7" s="125"/>
      <c r="B7" s="126"/>
      <c r="C7" s="127"/>
      <c r="D7" s="126"/>
      <c r="E7" s="126"/>
      <c r="F7" s="128"/>
      <c r="G7" s="75"/>
      <c r="H7" s="121" t="s">
        <v>41</v>
      </c>
      <c r="I7" s="129"/>
      <c r="J7" s="129"/>
      <c r="K7" s="127"/>
      <c r="L7" s="127" t="s">
        <v>116</v>
      </c>
      <c r="M7" s="127" t="s">
        <v>145</v>
      </c>
      <c r="N7" s="127"/>
      <c r="O7" s="127"/>
      <c r="P7" s="127"/>
      <c r="Q7" s="130"/>
      <c r="R7" s="131"/>
      <c r="S7" s="132"/>
      <c r="T7" s="132"/>
      <c r="U7" s="132"/>
      <c r="V7" s="132"/>
      <c r="W7" s="132"/>
      <c r="X7" s="132"/>
      <c r="Y7" s="132"/>
      <c r="Z7" s="132"/>
      <c r="AA7" s="132"/>
      <c r="AB7" s="132"/>
    </row>
    <row r="8" spans="1:28" s="133" customFormat="1" ht="13.8" customHeight="1">
      <c r="A8" s="125"/>
      <c r="B8" s="126"/>
      <c r="C8" s="127"/>
      <c r="D8" s="126"/>
      <c r="E8" s="126"/>
      <c r="F8" s="128"/>
      <c r="G8" s="75" t="s">
        <v>35</v>
      </c>
      <c r="H8" s="120" t="s">
        <v>36</v>
      </c>
      <c r="I8" s="129"/>
      <c r="J8" s="129"/>
      <c r="K8" s="127"/>
      <c r="L8" s="127" t="s">
        <v>116</v>
      </c>
      <c r="M8" s="127" t="s">
        <v>145</v>
      </c>
      <c r="N8" s="127"/>
      <c r="O8" s="127"/>
      <c r="P8" s="127"/>
      <c r="Q8" s="130"/>
      <c r="R8" s="131"/>
      <c r="S8" s="132"/>
      <c r="T8" s="132"/>
      <c r="U8" s="132"/>
      <c r="V8" s="132"/>
      <c r="W8" s="132"/>
      <c r="X8" s="132"/>
      <c r="Y8" s="132"/>
      <c r="Z8" s="132"/>
      <c r="AA8" s="132"/>
      <c r="AB8" s="132"/>
    </row>
    <row r="9" spans="1:28" s="133" customFormat="1" ht="13.8" customHeight="1">
      <c r="A9" s="125"/>
      <c r="B9" s="126"/>
      <c r="C9" s="127"/>
      <c r="D9" s="126"/>
      <c r="E9" s="126"/>
      <c r="F9" s="128"/>
      <c r="G9" s="75" t="s">
        <v>37</v>
      </c>
      <c r="H9" s="121" t="s">
        <v>34</v>
      </c>
      <c r="I9" s="129"/>
      <c r="J9" s="129"/>
      <c r="K9" s="127"/>
      <c r="L9" s="127" t="s">
        <v>116</v>
      </c>
      <c r="M9" s="127" t="s">
        <v>145</v>
      </c>
      <c r="N9" s="127"/>
      <c r="O9" s="127"/>
      <c r="P9" s="127"/>
      <c r="Q9" s="130"/>
      <c r="R9" s="131"/>
      <c r="S9" s="132"/>
      <c r="T9" s="132"/>
      <c r="U9" s="132"/>
      <c r="V9" s="132"/>
      <c r="W9" s="132"/>
      <c r="X9" s="132"/>
      <c r="Y9" s="132"/>
      <c r="Z9" s="132"/>
      <c r="AA9" s="132"/>
      <c r="AB9" s="132"/>
    </row>
    <row r="10" spans="1:28" s="133" customFormat="1" ht="13.8" customHeight="1">
      <c r="A10" s="125"/>
      <c r="B10" s="126"/>
      <c r="C10" s="127"/>
      <c r="D10" s="126"/>
      <c r="E10" s="126"/>
      <c r="F10" s="128"/>
      <c r="G10" s="75" t="s">
        <v>42</v>
      </c>
      <c r="H10" s="75" t="s">
        <v>43</v>
      </c>
      <c r="I10" s="129"/>
      <c r="J10" s="129"/>
      <c r="K10" s="127"/>
      <c r="L10" s="127" t="s">
        <v>116</v>
      </c>
      <c r="M10" s="127" t="s">
        <v>145</v>
      </c>
      <c r="N10" s="127"/>
      <c r="O10" s="127"/>
      <c r="P10" s="127"/>
      <c r="Q10" s="130"/>
      <c r="R10" s="131"/>
      <c r="S10" s="132"/>
      <c r="T10" s="132"/>
      <c r="U10" s="132"/>
      <c r="V10" s="132"/>
      <c r="W10" s="132"/>
      <c r="X10" s="132"/>
      <c r="Y10" s="132"/>
      <c r="Z10" s="132"/>
      <c r="AA10" s="132"/>
      <c r="AB10" s="132"/>
    </row>
    <row r="11" spans="1:28" s="133" customFormat="1" ht="13.8" customHeight="1">
      <c r="A11" s="125"/>
      <c r="B11" s="126"/>
      <c r="C11" s="127"/>
      <c r="D11" s="126"/>
      <c r="E11" s="126"/>
      <c r="F11" s="128"/>
      <c r="G11" s="75" t="s">
        <v>45</v>
      </c>
      <c r="H11" s="75" t="s">
        <v>46</v>
      </c>
      <c r="I11" s="129"/>
      <c r="J11" s="129"/>
      <c r="K11" s="127"/>
      <c r="L11" s="127" t="s">
        <v>116</v>
      </c>
      <c r="M11" s="127" t="s">
        <v>145</v>
      </c>
      <c r="N11" s="127"/>
      <c r="O11" s="127"/>
      <c r="P11" s="127"/>
      <c r="Q11" s="130"/>
      <c r="R11" s="131"/>
      <c r="S11" s="132"/>
      <c r="T11" s="132"/>
      <c r="U11" s="132"/>
      <c r="V11" s="132"/>
      <c r="W11" s="132"/>
      <c r="X11" s="132"/>
      <c r="Y11" s="132"/>
      <c r="Z11" s="132"/>
      <c r="AA11" s="132"/>
      <c r="AB11" s="132"/>
    </row>
    <row r="12" spans="1:28" s="133" customFormat="1" ht="13.8" customHeight="1">
      <c r="A12" s="125"/>
      <c r="B12" s="126"/>
      <c r="C12" s="127"/>
      <c r="D12" s="126"/>
      <c r="E12" s="126"/>
      <c r="F12" s="128"/>
      <c r="G12" s="135" t="s">
        <v>47</v>
      </c>
      <c r="H12" s="75" t="s">
        <v>43</v>
      </c>
      <c r="I12" s="129"/>
      <c r="J12" s="129"/>
      <c r="K12" s="127"/>
      <c r="L12" s="127" t="s">
        <v>116</v>
      </c>
      <c r="M12" s="127" t="s">
        <v>145</v>
      </c>
      <c r="N12" s="127"/>
      <c r="O12" s="127"/>
      <c r="P12" s="127"/>
      <c r="Q12" s="130"/>
      <c r="R12" s="131"/>
      <c r="S12" s="132"/>
      <c r="T12" s="132"/>
      <c r="U12" s="132"/>
      <c r="V12" s="132"/>
      <c r="W12" s="132"/>
      <c r="X12" s="132"/>
      <c r="Y12" s="132"/>
      <c r="Z12" s="132"/>
      <c r="AA12" s="132"/>
      <c r="AB12" s="132"/>
    </row>
    <row r="13" spans="1:28" s="133" customFormat="1" ht="13.8" customHeight="1">
      <c r="A13" s="125"/>
      <c r="B13" s="126"/>
      <c r="C13" s="127"/>
      <c r="D13" s="126"/>
      <c r="E13" s="126"/>
      <c r="F13" s="128"/>
      <c r="G13" s="136"/>
      <c r="H13" s="75" t="s">
        <v>38</v>
      </c>
      <c r="I13" s="129"/>
      <c r="J13" s="129"/>
      <c r="K13" s="127"/>
      <c r="L13" s="127" t="s">
        <v>116</v>
      </c>
      <c r="M13" s="127" t="s">
        <v>145</v>
      </c>
      <c r="N13" s="127"/>
      <c r="O13" s="127"/>
      <c r="P13" s="127"/>
      <c r="Q13" s="130"/>
      <c r="R13" s="131"/>
      <c r="S13" s="132"/>
      <c r="T13" s="132"/>
      <c r="U13" s="132"/>
      <c r="V13" s="132"/>
      <c r="W13" s="132"/>
      <c r="X13" s="132"/>
      <c r="Y13" s="132"/>
      <c r="Z13" s="132"/>
      <c r="AA13" s="132"/>
      <c r="AB13" s="132"/>
    </row>
    <row r="14" spans="1:28" s="133" customFormat="1" ht="13.8" customHeight="1">
      <c r="A14" s="125"/>
      <c r="B14" s="126"/>
      <c r="C14" s="127"/>
      <c r="D14" s="126"/>
      <c r="E14" s="126"/>
      <c r="F14" s="128"/>
      <c r="G14" s="75" t="s">
        <v>39</v>
      </c>
      <c r="H14" s="75" t="s">
        <v>40</v>
      </c>
      <c r="I14" s="129"/>
      <c r="J14" s="129"/>
      <c r="K14" s="127"/>
      <c r="L14" s="127" t="s">
        <v>116</v>
      </c>
      <c r="M14" s="127" t="s">
        <v>145</v>
      </c>
      <c r="N14" s="127"/>
      <c r="O14" s="127"/>
      <c r="P14" s="127"/>
      <c r="Q14" s="130"/>
      <c r="R14" s="131"/>
      <c r="S14" s="132"/>
      <c r="T14" s="132"/>
      <c r="U14" s="132"/>
      <c r="V14" s="132"/>
      <c r="W14" s="132"/>
      <c r="X14" s="132"/>
      <c r="Y14" s="132"/>
      <c r="Z14" s="132"/>
      <c r="AA14" s="132"/>
      <c r="AB14" s="132"/>
    </row>
    <row r="15" spans="1:28" s="133" customFormat="1" ht="13.8" customHeight="1">
      <c r="A15" s="125"/>
      <c r="B15" s="126"/>
      <c r="C15" s="127"/>
      <c r="D15" s="126"/>
      <c r="E15" s="126"/>
      <c r="F15" s="128"/>
      <c r="G15" s="74"/>
      <c r="H15" s="75" t="s">
        <v>44</v>
      </c>
      <c r="I15" s="129"/>
      <c r="J15" s="129"/>
      <c r="K15" s="127"/>
      <c r="L15" s="127" t="s">
        <v>116</v>
      </c>
      <c r="M15" s="127" t="s">
        <v>145</v>
      </c>
      <c r="N15" s="127"/>
      <c r="O15" s="127"/>
      <c r="P15" s="127"/>
      <c r="Q15" s="130"/>
      <c r="R15" s="131"/>
      <c r="S15" s="132"/>
      <c r="T15" s="132"/>
      <c r="U15" s="132"/>
      <c r="V15" s="132"/>
      <c r="W15" s="132"/>
      <c r="X15" s="132"/>
      <c r="Y15" s="132"/>
      <c r="Z15" s="132"/>
      <c r="AA15" s="132"/>
      <c r="AB15" s="132"/>
    </row>
    <row r="16" spans="1:28" s="133" customFormat="1" ht="13.8" customHeight="1">
      <c r="A16" s="125"/>
      <c r="B16" s="126" t="s">
        <v>121</v>
      </c>
      <c r="C16" s="127"/>
      <c r="D16" s="126" t="s">
        <v>162</v>
      </c>
      <c r="E16" s="126"/>
      <c r="F16" s="128"/>
      <c r="G16" s="81" t="s">
        <v>50</v>
      </c>
      <c r="H16" s="75" t="s">
        <v>49</v>
      </c>
      <c r="I16" s="129"/>
      <c r="J16" s="129"/>
      <c r="K16" s="127"/>
      <c r="L16" s="127" t="s">
        <v>116</v>
      </c>
      <c r="M16" s="127" t="s">
        <v>145</v>
      </c>
      <c r="N16" s="127"/>
      <c r="O16" s="127"/>
      <c r="P16" s="127"/>
      <c r="Q16" s="130"/>
      <c r="R16" s="131"/>
      <c r="S16" s="132"/>
      <c r="T16" s="132"/>
      <c r="U16" s="132"/>
      <c r="V16" s="132"/>
      <c r="W16" s="132"/>
      <c r="X16" s="132"/>
      <c r="Y16" s="132"/>
      <c r="Z16" s="132"/>
      <c r="AA16" s="132"/>
      <c r="AB16" s="132"/>
    </row>
    <row r="17" spans="1:28" s="133" customFormat="1" ht="13.8" customHeight="1">
      <c r="A17" s="125"/>
      <c r="B17" s="126"/>
      <c r="C17" s="127"/>
      <c r="D17" s="126"/>
      <c r="E17" s="126"/>
      <c r="F17" s="128"/>
      <c r="G17" s="81"/>
      <c r="H17" s="75" t="s">
        <v>59</v>
      </c>
      <c r="I17" s="129"/>
      <c r="J17" s="129"/>
      <c r="K17" s="127"/>
      <c r="L17" s="127" t="s">
        <v>116</v>
      </c>
      <c r="M17" s="127" t="s">
        <v>145</v>
      </c>
      <c r="N17" s="127"/>
      <c r="O17" s="127"/>
      <c r="P17" s="127"/>
      <c r="Q17" s="130"/>
      <c r="R17" s="131"/>
      <c r="S17" s="132"/>
      <c r="T17" s="132"/>
      <c r="U17" s="132"/>
      <c r="V17" s="132"/>
      <c r="W17" s="132"/>
      <c r="X17" s="132"/>
      <c r="Y17" s="132"/>
      <c r="Z17" s="132"/>
      <c r="AA17" s="132"/>
      <c r="AB17" s="132"/>
    </row>
    <row r="18" spans="1:28" s="133" customFormat="1" ht="27" customHeight="1">
      <c r="A18" s="125"/>
      <c r="B18" s="126"/>
      <c r="C18" s="127"/>
      <c r="D18" s="126"/>
      <c r="E18" s="126"/>
      <c r="F18" s="128"/>
      <c r="G18" s="75"/>
      <c r="H18" s="120" t="s">
        <v>48</v>
      </c>
      <c r="I18" s="129"/>
      <c r="J18" s="129"/>
      <c r="K18" s="127"/>
      <c r="L18" s="127" t="s">
        <v>116</v>
      </c>
      <c r="M18" s="127" t="s">
        <v>145</v>
      </c>
      <c r="N18" s="127"/>
      <c r="O18" s="127"/>
      <c r="P18" s="127"/>
      <c r="Q18" s="130"/>
      <c r="R18" s="131"/>
      <c r="S18" s="132"/>
      <c r="T18" s="132"/>
      <c r="U18" s="132"/>
      <c r="V18" s="132"/>
      <c r="W18" s="132"/>
      <c r="X18" s="132"/>
      <c r="Y18" s="132"/>
      <c r="Z18" s="132"/>
      <c r="AA18" s="132"/>
      <c r="AB18" s="132"/>
    </row>
    <row r="19" spans="1:28" s="133" customFormat="1" ht="13.8" customHeight="1">
      <c r="A19" s="125"/>
      <c r="B19" s="126"/>
      <c r="C19" s="127"/>
      <c r="D19" s="126"/>
      <c r="E19" s="126"/>
      <c r="F19" s="128"/>
      <c r="G19" s="76" t="s">
        <v>51</v>
      </c>
      <c r="H19" s="77" t="s">
        <v>52</v>
      </c>
      <c r="I19" s="129"/>
      <c r="J19" s="129"/>
      <c r="K19" s="127"/>
      <c r="L19" s="127" t="s">
        <v>116</v>
      </c>
      <c r="M19" s="127" t="s">
        <v>145</v>
      </c>
      <c r="N19" s="127"/>
      <c r="O19" s="127"/>
      <c r="P19" s="127"/>
      <c r="Q19" s="130"/>
      <c r="R19" s="131"/>
      <c r="S19" s="132"/>
      <c r="T19" s="132"/>
      <c r="U19" s="132"/>
      <c r="V19" s="132"/>
      <c r="W19" s="132"/>
      <c r="X19" s="132"/>
      <c r="Y19" s="132"/>
      <c r="Z19" s="132"/>
      <c r="AA19" s="132"/>
      <c r="AB19" s="132"/>
    </row>
    <row r="20" spans="1:28" s="133" customFormat="1" ht="13.8" customHeight="1">
      <c r="A20" s="125"/>
      <c r="B20" s="126"/>
      <c r="C20" s="127"/>
      <c r="D20" s="126"/>
      <c r="E20" s="126"/>
      <c r="F20" s="128"/>
      <c r="G20" s="76"/>
      <c r="H20" s="77" t="s">
        <v>60</v>
      </c>
      <c r="I20" s="129"/>
      <c r="J20" s="129"/>
      <c r="K20" s="127"/>
      <c r="L20" s="127" t="s">
        <v>116</v>
      </c>
      <c r="M20" s="127" t="s">
        <v>145</v>
      </c>
      <c r="N20" s="127"/>
      <c r="O20" s="127"/>
      <c r="P20" s="127"/>
      <c r="Q20" s="130"/>
      <c r="R20" s="131"/>
      <c r="S20" s="132"/>
      <c r="T20" s="132"/>
      <c r="U20" s="132"/>
      <c r="V20" s="132"/>
      <c r="W20" s="132"/>
      <c r="X20" s="132"/>
      <c r="Y20" s="132"/>
      <c r="Z20" s="132"/>
      <c r="AA20" s="132"/>
      <c r="AB20" s="132"/>
    </row>
    <row r="21" spans="1:28" s="133" customFormat="1" ht="13.8" customHeight="1">
      <c r="A21" s="125"/>
      <c r="B21" s="126"/>
      <c r="C21" s="127"/>
      <c r="D21" s="126"/>
      <c r="E21" s="126"/>
      <c r="F21" s="128"/>
      <c r="G21" s="75" t="s">
        <v>63</v>
      </c>
      <c r="H21" s="120" t="s">
        <v>64</v>
      </c>
      <c r="I21" s="129"/>
      <c r="J21" s="129"/>
      <c r="K21" s="127"/>
      <c r="L21" s="127" t="s">
        <v>116</v>
      </c>
      <c r="M21" s="127" t="s">
        <v>145</v>
      </c>
      <c r="N21" s="127"/>
      <c r="O21" s="127"/>
      <c r="P21" s="127"/>
      <c r="Q21" s="130"/>
      <c r="R21" s="131"/>
      <c r="S21" s="132"/>
      <c r="T21" s="132"/>
      <c r="U21" s="132"/>
      <c r="V21" s="132"/>
      <c r="W21" s="132"/>
      <c r="X21" s="132"/>
      <c r="Y21" s="132"/>
      <c r="Z21" s="132"/>
      <c r="AA21" s="132"/>
      <c r="AB21" s="132"/>
    </row>
    <row r="22" spans="1:28" s="133" customFormat="1" ht="13.8" customHeight="1">
      <c r="A22" s="125"/>
      <c r="B22" s="126"/>
      <c r="C22" s="127"/>
      <c r="D22" s="126"/>
      <c r="E22" s="126"/>
      <c r="F22" s="128"/>
      <c r="G22" s="75"/>
      <c r="H22" s="121" t="s">
        <v>67</v>
      </c>
      <c r="I22" s="129"/>
      <c r="J22" s="129"/>
      <c r="K22" s="127"/>
      <c r="L22" s="127" t="s">
        <v>116</v>
      </c>
      <c r="M22" s="127" t="s">
        <v>145</v>
      </c>
      <c r="N22" s="127"/>
      <c r="O22" s="127"/>
      <c r="P22" s="127"/>
      <c r="Q22" s="130"/>
      <c r="R22" s="131"/>
      <c r="S22" s="132"/>
      <c r="T22" s="132"/>
      <c r="U22" s="132"/>
      <c r="V22" s="132"/>
      <c r="W22" s="132"/>
      <c r="X22" s="132"/>
      <c r="Y22" s="132"/>
      <c r="Z22" s="132"/>
      <c r="AA22" s="132"/>
      <c r="AB22" s="132"/>
    </row>
    <row r="23" spans="1:28" s="133" customFormat="1" ht="13.8" customHeight="1">
      <c r="A23" s="125"/>
      <c r="B23" s="126"/>
      <c r="C23" s="127"/>
      <c r="D23" s="126"/>
      <c r="E23" s="126"/>
      <c r="F23" s="128"/>
      <c r="G23" s="76" t="s">
        <v>53</v>
      </c>
      <c r="H23" s="121" t="s">
        <v>54</v>
      </c>
      <c r="I23" s="129"/>
      <c r="J23" s="129"/>
      <c r="K23" s="127"/>
      <c r="L23" s="127" t="s">
        <v>116</v>
      </c>
      <c r="M23" s="127" t="s">
        <v>145</v>
      </c>
      <c r="N23" s="127"/>
      <c r="O23" s="127"/>
      <c r="P23" s="127"/>
      <c r="Q23" s="130"/>
      <c r="R23" s="131"/>
      <c r="S23" s="132"/>
      <c r="T23" s="132"/>
      <c r="U23" s="132"/>
      <c r="V23" s="132"/>
      <c r="W23" s="132"/>
      <c r="X23" s="132"/>
      <c r="Y23" s="132"/>
      <c r="Z23" s="132"/>
      <c r="AA23" s="132"/>
      <c r="AB23" s="132"/>
    </row>
    <row r="24" spans="1:28" s="133" customFormat="1" ht="13.8" customHeight="1">
      <c r="A24" s="125"/>
      <c r="B24" s="126"/>
      <c r="C24" s="127"/>
      <c r="D24" s="126"/>
      <c r="E24" s="126"/>
      <c r="F24" s="128"/>
      <c r="G24" s="76"/>
      <c r="H24" s="120" t="s">
        <v>59</v>
      </c>
      <c r="I24" s="129"/>
      <c r="J24" s="129"/>
      <c r="K24" s="127"/>
      <c r="L24" s="127" t="s">
        <v>116</v>
      </c>
      <c r="M24" s="127" t="s">
        <v>145</v>
      </c>
      <c r="N24" s="127"/>
      <c r="O24" s="127"/>
      <c r="P24" s="127"/>
      <c r="Q24" s="130"/>
      <c r="R24" s="131"/>
      <c r="S24" s="132"/>
      <c r="T24" s="132"/>
      <c r="U24" s="132"/>
      <c r="V24" s="132"/>
      <c r="W24" s="132"/>
      <c r="X24" s="132"/>
      <c r="Y24" s="132"/>
      <c r="Z24" s="132"/>
      <c r="AA24" s="132"/>
      <c r="AB24" s="132"/>
    </row>
    <row r="25" spans="1:28" s="133" customFormat="1" ht="13.8" customHeight="1">
      <c r="A25" s="125"/>
      <c r="B25" s="126"/>
      <c r="C25" s="127"/>
      <c r="D25" s="126"/>
      <c r="E25" s="126"/>
      <c r="F25" s="128"/>
      <c r="G25" s="75" t="s">
        <v>65</v>
      </c>
      <c r="H25" s="75" t="s">
        <v>49</v>
      </c>
      <c r="I25" s="129"/>
      <c r="J25" s="129"/>
      <c r="K25" s="127"/>
      <c r="L25" s="127" t="s">
        <v>116</v>
      </c>
      <c r="M25" s="127" t="s">
        <v>145</v>
      </c>
      <c r="N25" s="127"/>
      <c r="O25" s="127"/>
      <c r="P25" s="127"/>
      <c r="Q25" s="130"/>
      <c r="R25" s="131"/>
      <c r="S25" s="132"/>
      <c r="T25" s="132"/>
      <c r="U25" s="132"/>
      <c r="V25" s="132"/>
      <c r="W25" s="132"/>
      <c r="X25" s="132"/>
      <c r="Y25" s="132"/>
      <c r="Z25" s="132"/>
      <c r="AA25" s="132"/>
      <c r="AB25" s="132"/>
    </row>
    <row r="26" spans="1:28" s="133" customFormat="1" ht="13.8" customHeight="1">
      <c r="A26" s="125"/>
      <c r="B26" s="126"/>
      <c r="C26" s="127"/>
      <c r="D26" s="126"/>
      <c r="E26" s="126"/>
      <c r="F26" s="128"/>
      <c r="G26" s="76" t="s">
        <v>55</v>
      </c>
      <c r="H26" s="77" t="s">
        <v>56</v>
      </c>
      <c r="I26" s="129"/>
      <c r="J26" s="129"/>
      <c r="K26" s="127"/>
      <c r="L26" s="127" t="s">
        <v>116</v>
      </c>
      <c r="M26" s="127" t="s">
        <v>145</v>
      </c>
      <c r="N26" s="127"/>
      <c r="O26" s="127"/>
      <c r="P26" s="127"/>
      <c r="Q26" s="130"/>
      <c r="R26" s="131"/>
      <c r="S26" s="132"/>
      <c r="T26" s="132"/>
      <c r="U26" s="132"/>
      <c r="V26" s="132"/>
      <c r="W26" s="132"/>
      <c r="X26" s="132"/>
      <c r="Y26" s="132"/>
      <c r="Z26" s="132"/>
      <c r="AA26" s="132"/>
      <c r="AB26" s="132"/>
    </row>
    <row r="27" spans="1:28" s="133" customFormat="1" ht="13.8" customHeight="1">
      <c r="A27" s="125"/>
      <c r="B27" s="126"/>
      <c r="C27" s="127"/>
      <c r="D27" s="126"/>
      <c r="E27" s="126"/>
      <c r="F27" s="128"/>
      <c r="G27" s="76"/>
      <c r="H27" s="121" t="s">
        <v>61</v>
      </c>
      <c r="I27" s="129"/>
      <c r="J27" s="129"/>
      <c r="K27" s="127"/>
      <c r="L27" s="127" t="s">
        <v>116</v>
      </c>
      <c r="M27" s="127" t="s">
        <v>145</v>
      </c>
      <c r="N27" s="127"/>
      <c r="O27" s="127"/>
      <c r="P27" s="127"/>
      <c r="Q27" s="130"/>
      <c r="R27" s="131"/>
      <c r="S27" s="132"/>
      <c r="T27" s="132"/>
      <c r="U27" s="132"/>
      <c r="V27" s="132"/>
      <c r="W27" s="132"/>
      <c r="X27" s="132"/>
      <c r="Y27" s="132"/>
      <c r="Z27" s="132"/>
      <c r="AA27" s="132"/>
      <c r="AB27" s="132"/>
    </row>
    <row r="28" spans="1:28" s="133" customFormat="1" ht="13.8" customHeight="1">
      <c r="A28" s="125"/>
      <c r="B28" s="126"/>
      <c r="C28" s="127"/>
      <c r="D28" s="126"/>
      <c r="E28" s="126"/>
      <c r="F28" s="128"/>
      <c r="G28" s="74"/>
      <c r="H28" s="75" t="s">
        <v>66</v>
      </c>
      <c r="I28" s="129"/>
      <c r="J28" s="129"/>
      <c r="K28" s="127"/>
      <c r="L28" s="127" t="s">
        <v>116</v>
      </c>
      <c r="M28" s="127" t="s">
        <v>145</v>
      </c>
      <c r="N28" s="127"/>
      <c r="O28" s="127"/>
      <c r="P28" s="127"/>
      <c r="Q28" s="130"/>
      <c r="R28" s="131"/>
      <c r="S28" s="132"/>
      <c r="T28" s="132"/>
      <c r="U28" s="132"/>
      <c r="V28" s="132"/>
      <c r="W28" s="132"/>
      <c r="X28" s="132"/>
      <c r="Y28" s="132"/>
      <c r="Z28" s="132"/>
      <c r="AA28" s="132"/>
      <c r="AB28" s="132"/>
    </row>
    <row r="29" spans="1:28" s="133" customFormat="1" ht="13.8" customHeight="1">
      <c r="A29" s="125"/>
      <c r="B29" s="126"/>
      <c r="C29" s="127"/>
      <c r="D29" s="126"/>
      <c r="E29" s="126"/>
      <c r="F29" s="128"/>
      <c r="G29" s="76" t="s">
        <v>57</v>
      </c>
      <c r="H29" s="77" t="s">
        <v>58</v>
      </c>
      <c r="I29" s="129"/>
      <c r="J29" s="129"/>
      <c r="K29" s="127"/>
      <c r="L29" s="127" t="s">
        <v>116</v>
      </c>
      <c r="M29" s="127" t="s">
        <v>145</v>
      </c>
      <c r="N29" s="127"/>
      <c r="O29" s="127"/>
      <c r="P29" s="127"/>
      <c r="Q29" s="130"/>
      <c r="R29" s="131"/>
      <c r="S29" s="132"/>
      <c r="T29" s="132"/>
      <c r="U29" s="132"/>
      <c r="V29" s="132"/>
      <c r="W29" s="132"/>
      <c r="X29" s="132"/>
      <c r="Y29" s="132"/>
      <c r="Z29" s="132"/>
      <c r="AA29" s="132"/>
      <c r="AB29" s="132"/>
    </row>
    <row r="30" spans="1:28" s="133" customFormat="1" ht="13.8" customHeight="1">
      <c r="A30" s="125"/>
      <c r="B30" s="126"/>
      <c r="C30" s="127"/>
      <c r="D30" s="126"/>
      <c r="E30" s="126"/>
      <c r="F30" s="128"/>
      <c r="G30" s="76"/>
      <c r="H30" s="77" t="s">
        <v>62</v>
      </c>
      <c r="I30" s="129"/>
      <c r="J30" s="129"/>
      <c r="K30" s="127"/>
      <c r="L30" s="127" t="s">
        <v>116</v>
      </c>
      <c r="M30" s="127" t="s">
        <v>145</v>
      </c>
      <c r="N30" s="127"/>
      <c r="O30" s="127"/>
      <c r="P30" s="127"/>
      <c r="Q30" s="130"/>
      <c r="R30" s="131"/>
      <c r="S30" s="132"/>
      <c r="T30" s="132"/>
      <c r="U30" s="132"/>
      <c r="V30" s="132"/>
      <c r="W30" s="132"/>
      <c r="X30" s="132"/>
      <c r="Y30" s="132"/>
      <c r="Z30" s="132"/>
      <c r="AA30" s="132"/>
      <c r="AB30" s="132"/>
    </row>
    <row r="31" spans="1:28" s="133" customFormat="1" ht="13.8" customHeight="1">
      <c r="A31" s="125"/>
      <c r="B31" s="126"/>
      <c r="C31" s="127"/>
      <c r="D31" s="126"/>
      <c r="E31" s="126"/>
      <c r="F31" s="128"/>
      <c r="G31" s="75"/>
      <c r="H31" s="121" t="s">
        <v>69</v>
      </c>
      <c r="I31" s="129"/>
      <c r="J31" s="129"/>
      <c r="K31" s="127"/>
      <c r="L31" s="127" t="s">
        <v>116</v>
      </c>
      <c r="M31" s="127" t="s">
        <v>145</v>
      </c>
      <c r="N31" s="127"/>
      <c r="O31" s="127"/>
      <c r="P31" s="127"/>
      <c r="Q31" s="130"/>
      <c r="R31" s="131"/>
      <c r="S31" s="132"/>
      <c r="T31" s="132"/>
      <c r="U31" s="132"/>
      <c r="V31" s="132"/>
      <c r="W31" s="132"/>
      <c r="X31" s="132"/>
      <c r="Y31" s="132"/>
      <c r="Z31" s="132"/>
      <c r="AA31" s="132"/>
      <c r="AB31" s="132"/>
    </row>
    <row r="32" spans="1:28" s="133" customFormat="1" ht="13.8" customHeight="1">
      <c r="A32" s="125"/>
      <c r="B32" s="126"/>
      <c r="C32" s="127"/>
      <c r="D32" s="126"/>
      <c r="E32" s="126"/>
      <c r="F32" s="128"/>
      <c r="G32" s="75" t="s">
        <v>70</v>
      </c>
      <c r="H32" s="75" t="s">
        <v>71</v>
      </c>
      <c r="I32" s="129"/>
      <c r="J32" s="129"/>
      <c r="K32" s="127"/>
      <c r="L32" s="127" t="s">
        <v>116</v>
      </c>
      <c r="M32" s="127" t="s">
        <v>145</v>
      </c>
      <c r="N32" s="127"/>
      <c r="O32" s="127"/>
      <c r="P32" s="127"/>
      <c r="Q32" s="130"/>
      <c r="R32" s="131"/>
      <c r="S32" s="132"/>
      <c r="T32" s="132"/>
      <c r="U32" s="132"/>
      <c r="V32" s="132"/>
      <c r="W32" s="132"/>
      <c r="X32" s="132"/>
      <c r="Y32" s="132"/>
      <c r="Z32" s="132"/>
      <c r="AA32" s="132"/>
      <c r="AB32" s="132"/>
    </row>
    <row r="33" spans="1:28" s="133" customFormat="1" ht="13.8" customHeight="1">
      <c r="A33" s="125"/>
      <c r="B33" s="126"/>
      <c r="C33" s="127"/>
      <c r="D33" s="126"/>
      <c r="E33" s="126"/>
      <c r="F33" s="128"/>
      <c r="G33" s="75"/>
      <c r="H33" s="121" t="s">
        <v>68</v>
      </c>
      <c r="I33" s="129"/>
      <c r="J33" s="129"/>
      <c r="K33" s="127"/>
      <c r="L33" s="127" t="s">
        <v>116</v>
      </c>
      <c r="M33" s="127" t="s">
        <v>145</v>
      </c>
      <c r="N33" s="127"/>
      <c r="O33" s="127"/>
      <c r="P33" s="127"/>
      <c r="Q33" s="130"/>
      <c r="R33" s="131"/>
      <c r="S33" s="132"/>
      <c r="T33" s="132"/>
      <c r="U33" s="132"/>
      <c r="V33" s="132"/>
      <c r="W33" s="132"/>
      <c r="X33" s="132"/>
      <c r="Y33" s="132"/>
      <c r="Z33" s="132"/>
      <c r="AA33" s="132"/>
      <c r="AB33" s="132"/>
    </row>
    <row r="34" spans="1:28" s="133" customFormat="1" ht="13.8" customHeight="1">
      <c r="A34" s="125"/>
      <c r="B34" s="126"/>
      <c r="C34" s="127"/>
      <c r="D34" s="126"/>
      <c r="E34" s="126"/>
      <c r="F34" s="128"/>
      <c r="G34" s="75" t="s">
        <v>72</v>
      </c>
      <c r="H34" s="120" t="s">
        <v>73</v>
      </c>
      <c r="I34" s="129"/>
      <c r="J34" s="129"/>
      <c r="K34" s="127"/>
      <c r="L34" s="127" t="s">
        <v>116</v>
      </c>
      <c r="M34" s="127" t="s">
        <v>145</v>
      </c>
      <c r="N34" s="127"/>
      <c r="O34" s="127"/>
      <c r="P34" s="127"/>
      <c r="Q34" s="130"/>
      <c r="R34" s="131"/>
      <c r="S34" s="132"/>
      <c r="T34" s="132"/>
      <c r="U34" s="132"/>
      <c r="V34" s="132"/>
      <c r="W34" s="132"/>
      <c r="X34" s="132"/>
      <c r="Y34" s="132"/>
      <c r="Z34" s="132"/>
      <c r="AA34" s="132"/>
      <c r="AB34" s="132"/>
    </row>
    <row r="35" spans="1:28" s="133" customFormat="1" ht="13.8" customHeight="1">
      <c r="A35" s="125"/>
      <c r="B35" s="126" t="s">
        <v>122</v>
      </c>
      <c r="C35" s="127"/>
      <c r="D35" s="126" t="s">
        <v>8</v>
      </c>
      <c r="E35" s="126"/>
      <c r="F35" s="128"/>
      <c r="G35" s="75" t="s">
        <v>74</v>
      </c>
      <c r="H35" s="75" t="s">
        <v>73</v>
      </c>
      <c r="I35" s="129"/>
      <c r="J35" s="129"/>
      <c r="K35" s="127"/>
      <c r="L35" s="127" t="s">
        <v>116</v>
      </c>
      <c r="M35" s="127" t="s">
        <v>145</v>
      </c>
      <c r="N35" s="127"/>
      <c r="O35" s="127"/>
      <c r="P35" s="127"/>
      <c r="Q35" s="130"/>
      <c r="R35" s="131"/>
      <c r="S35" s="132"/>
      <c r="T35" s="132"/>
      <c r="U35" s="132"/>
      <c r="V35" s="132"/>
      <c r="W35" s="132"/>
      <c r="X35" s="132"/>
      <c r="Y35" s="132"/>
      <c r="Z35" s="132"/>
      <c r="AA35" s="132"/>
      <c r="AB35" s="132"/>
    </row>
    <row r="36" spans="1:28" s="133" customFormat="1" ht="13.8" customHeight="1">
      <c r="A36" s="125"/>
      <c r="B36" s="126"/>
      <c r="C36" s="127"/>
      <c r="D36" s="126"/>
      <c r="E36" s="126"/>
      <c r="F36" s="128"/>
      <c r="G36" s="75" t="s">
        <v>86</v>
      </c>
      <c r="H36" s="75" t="s">
        <v>78</v>
      </c>
      <c r="I36" s="129"/>
      <c r="J36" s="129"/>
      <c r="K36" s="127"/>
      <c r="L36" s="127" t="s">
        <v>116</v>
      </c>
      <c r="M36" s="127" t="s">
        <v>145</v>
      </c>
      <c r="N36" s="127"/>
      <c r="O36" s="127"/>
      <c r="P36" s="127"/>
      <c r="Q36" s="130"/>
      <c r="R36" s="131"/>
      <c r="S36" s="132"/>
      <c r="T36" s="132"/>
      <c r="U36" s="132"/>
      <c r="V36" s="132"/>
      <c r="W36" s="132"/>
      <c r="X36" s="132"/>
      <c r="Y36" s="132"/>
      <c r="Z36" s="132"/>
      <c r="AA36" s="132"/>
      <c r="AB36" s="132"/>
    </row>
    <row r="37" spans="1:28" s="133" customFormat="1" ht="13.8" customHeight="1">
      <c r="A37" s="125"/>
      <c r="B37" s="126"/>
      <c r="C37" s="127"/>
      <c r="D37" s="126"/>
      <c r="E37" s="126"/>
      <c r="F37" s="128"/>
      <c r="G37" s="75" t="s">
        <v>77</v>
      </c>
      <c r="H37" s="75" t="s">
        <v>91</v>
      </c>
      <c r="I37" s="129"/>
      <c r="J37" s="129"/>
      <c r="K37" s="127"/>
      <c r="L37" s="127" t="s">
        <v>116</v>
      </c>
      <c r="M37" s="127" t="s">
        <v>145</v>
      </c>
      <c r="N37" s="127"/>
      <c r="O37" s="127"/>
      <c r="P37" s="127"/>
      <c r="Q37" s="130"/>
      <c r="R37" s="131"/>
      <c r="S37" s="132"/>
      <c r="T37" s="132"/>
      <c r="U37" s="132"/>
      <c r="V37" s="132"/>
      <c r="W37" s="132"/>
      <c r="X37" s="132"/>
      <c r="Y37" s="132"/>
      <c r="Z37" s="132"/>
      <c r="AA37" s="132"/>
      <c r="AB37" s="132"/>
    </row>
    <row r="38" spans="1:28" s="133" customFormat="1" ht="13.8" customHeight="1">
      <c r="A38" s="125"/>
      <c r="B38" s="126"/>
      <c r="C38" s="127"/>
      <c r="D38" s="126"/>
      <c r="E38" s="126"/>
      <c r="F38" s="128"/>
      <c r="G38" s="75" t="s">
        <v>75</v>
      </c>
      <c r="H38" s="75" t="s">
        <v>76</v>
      </c>
      <c r="I38" s="129"/>
      <c r="J38" s="129"/>
      <c r="K38" s="127"/>
      <c r="L38" s="127" t="s">
        <v>116</v>
      </c>
      <c r="M38" s="127" t="s">
        <v>145</v>
      </c>
      <c r="N38" s="127"/>
      <c r="O38" s="127"/>
      <c r="P38" s="127"/>
      <c r="Q38" s="130"/>
      <c r="R38" s="131"/>
      <c r="S38" s="132"/>
      <c r="T38" s="132"/>
      <c r="U38" s="132"/>
      <c r="V38" s="132"/>
      <c r="W38" s="132"/>
      <c r="X38" s="132"/>
      <c r="Y38" s="132"/>
      <c r="Z38" s="132"/>
      <c r="AA38" s="132"/>
      <c r="AB38" s="132"/>
    </row>
    <row r="39" spans="1:28" s="133" customFormat="1" ht="13.8" customHeight="1">
      <c r="A39" s="125"/>
      <c r="B39" s="126"/>
      <c r="C39" s="127"/>
      <c r="D39" s="126"/>
      <c r="E39" s="126"/>
      <c r="F39" s="128"/>
      <c r="G39" s="75"/>
      <c r="H39" s="120" t="s">
        <v>83</v>
      </c>
      <c r="I39" s="129"/>
      <c r="J39" s="129"/>
      <c r="K39" s="127"/>
      <c r="L39" s="127" t="s">
        <v>116</v>
      </c>
      <c r="M39" s="127" t="s">
        <v>145</v>
      </c>
      <c r="N39" s="127"/>
      <c r="O39" s="127"/>
      <c r="P39" s="127"/>
      <c r="Q39" s="130"/>
      <c r="R39" s="131"/>
      <c r="S39" s="132"/>
      <c r="T39" s="132"/>
      <c r="U39" s="132"/>
      <c r="V39" s="132"/>
      <c r="W39" s="132"/>
      <c r="X39" s="132"/>
      <c r="Y39" s="132"/>
      <c r="Z39" s="132"/>
      <c r="AA39" s="132"/>
      <c r="AB39" s="132"/>
    </row>
    <row r="40" spans="1:28" s="133" customFormat="1" ht="13.8" customHeight="1">
      <c r="A40" s="125"/>
      <c r="B40" s="126"/>
      <c r="C40" s="127"/>
      <c r="D40" s="126"/>
      <c r="E40" s="126"/>
      <c r="F40" s="128"/>
      <c r="G40" s="75" t="s">
        <v>87</v>
      </c>
      <c r="H40" s="121" t="s">
        <v>88</v>
      </c>
      <c r="I40" s="129"/>
      <c r="J40" s="129"/>
      <c r="K40" s="127"/>
      <c r="L40" s="127" t="s">
        <v>116</v>
      </c>
      <c r="M40" s="127" t="s">
        <v>145</v>
      </c>
      <c r="N40" s="127"/>
      <c r="O40" s="127"/>
      <c r="P40" s="127"/>
      <c r="Q40" s="130"/>
      <c r="R40" s="131"/>
      <c r="S40" s="132"/>
      <c r="T40" s="132"/>
      <c r="U40" s="132"/>
      <c r="V40" s="132"/>
      <c r="W40" s="132"/>
      <c r="X40" s="132"/>
      <c r="Y40" s="132"/>
      <c r="Z40" s="132"/>
      <c r="AA40" s="132"/>
      <c r="AB40" s="132"/>
    </row>
    <row r="41" spans="1:28" s="133" customFormat="1" ht="13.8" customHeight="1">
      <c r="A41" s="125"/>
      <c r="B41" s="126"/>
      <c r="C41" s="127"/>
      <c r="D41" s="126"/>
      <c r="E41" s="126"/>
      <c r="F41" s="128"/>
      <c r="G41" s="75" t="s">
        <v>77</v>
      </c>
      <c r="H41" s="75" t="s">
        <v>78</v>
      </c>
      <c r="I41" s="129"/>
      <c r="J41" s="129"/>
      <c r="K41" s="127"/>
      <c r="L41" s="127" t="s">
        <v>116</v>
      </c>
      <c r="M41" s="127" t="s">
        <v>145</v>
      </c>
      <c r="N41" s="127"/>
      <c r="O41" s="127"/>
      <c r="P41" s="127"/>
      <c r="Q41" s="130"/>
      <c r="R41" s="131"/>
      <c r="S41" s="132"/>
      <c r="T41" s="132"/>
      <c r="U41" s="132"/>
      <c r="V41" s="132"/>
      <c r="W41" s="132"/>
      <c r="X41" s="132"/>
      <c r="Y41" s="132"/>
      <c r="Z41" s="132"/>
      <c r="AA41" s="132"/>
      <c r="AB41" s="132"/>
    </row>
    <row r="42" spans="1:28" s="133" customFormat="1" ht="13.8" customHeight="1">
      <c r="A42" s="125"/>
      <c r="B42" s="126"/>
      <c r="C42" s="127"/>
      <c r="D42" s="126"/>
      <c r="E42" s="126"/>
      <c r="F42" s="128"/>
      <c r="G42" s="75"/>
      <c r="H42" s="121" t="s">
        <v>84</v>
      </c>
      <c r="I42" s="129"/>
      <c r="J42" s="129"/>
      <c r="K42" s="127"/>
      <c r="L42" s="127" t="s">
        <v>116</v>
      </c>
      <c r="M42" s="127" t="s">
        <v>145</v>
      </c>
      <c r="N42" s="127"/>
      <c r="O42" s="127"/>
      <c r="P42" s="127"/>
      <c r="Q42" s="130"/>
      <c r="R42" s="131"/>
      <c r="S42" s="132"/>
      <c r="T42" s="132"/>
      <c r="U42" s="132"/>
      <c r="V42" s="132"/>
      <c r="W42" s="132"/>
      <c r="X42" s="132"/>
      <c r="Y42" s="132"/>
      <c r="Z42" s="132"/>
      <c r="AA42" s="132"/>
      <c r="AB42" s="132"/>
    </row>
    <row r="43" spans="1:28" s="133" customFormat="1" ht="13.8" customHeight="1">
      <c r="A43" s="125"/>
      <c r="B43" s="126"/>
      <c r="C43" s="127"/>
      <c r="D43" s="126"/>
      <c r="E43" s="126"/>
      <c r="F43" s="128"/>
      <c r="G43" s="75" t="s">
        <v>89</v>
      </c>
      <c r="H43" s="121" t="s">
        <v>90</v>
      </c>
      <c r="I43" s="129"/>
      <c r="J43" s="129"/>
      <c r="K43" s="127"/>
      <c r="L43" s="127" t="s">
        <v>116</v>
      </c>
      <c r="M43" s="127" t="s">
        <v>145</v>
      </c>
      <c r="N43" s="127"/>
      <c r="O43" s="127"/>
      <c r="P43" s="127"/>
      <c r="Q43" s="130"/>
      <c r="R43" s="131"/>
      <c r="S43" s="132"/>
      <c r="T43" s="132"/>
      <c r="U43" s="132"/>
      <c r="V43" s="132"/>
      <c r="W43" s="132"/>
      <c r="X43" s="132"/>
      <c r="Y43" s="132"/>
      <c r="Z43" s="132"/>
      <c r="AA43" s="132"/>
      <c r="AB43" s="132"/>
    </row>
    <row r="44" spans="1:28" s="133" customFormat="1" ht="13.8" customHeight="1">
      <c r="A44" s="125"/>
      <c r="B44" s="126"/>
      <c r="C44" s="127"/>
      <c r="D44" s="126"/>
      <c r="E44" s="126"/>
      <c r="F44" s="128"/>
      <c r="G44" s="75" t="s">
        <v>92</v>
      </c>
      <c r="H44" s="75" t="s">
        <v>93</v>
      </c>
      <c r="I44" s="129"/>
      <c r="J44" s="129"/>
      <c r="K44" s="127"/>
      <c r="L44" s="127" t="s">
        <v>116</v>
      </c>
      <c r="M44" s="127" t="s">
        <v>145</v>
      </c>
      <c r="N44" s="127"/>
      <c r="O44" s="127"/>
      <c r="P44" s="127"/>
      <c r="Q44" s="130"/>
      <c r="R44" s="131"/>
      <c r="S44" s="132"/>
      <c r="T44" s="132"/>
      <c r="U44" s="132"/>
      <c r="V44" s="132"/>
      <c r="W44" s="132"/>
      <c r="X44" s="132"/>
      <c r="Y44" s="132"/>
      <c r="Z44" s="132"/>
      <c r="AA44" s="132"/>
      <c r="AB44" s="132"/>
    </row>
    <row r="45" spans="1:28" s="133" customFormat="1" ht="13.8" customHeight="1">
      <c r="A45" s="125"/>
      <c r="B45" s="126"/>
      <c r="C45" s="127"/>
      <c r="D45" s="126"/>
      <c r="E45" s="126"/>
      <c r="F45" s="128"/>
      <c r="G45" s="75" t="s">
        <v>94</v>
      </c>
      <c r="H45" s="75" t="s">
        <v>95</v>
      </c>
      <c r="I45" s="129"/>
      <c r="J45" s="129"/>
      <c r="K45" s="127"/>
      <c r="L45" s="127" t="s">
        <v>116</v>
      </c>
      <c r="M45" s="127" t="s">
        <v>145</v>
      </c>
      <c r="N45" s="127"/>
      <c r="O45" s="127"/>
      <c r="P45" s="127"/>
      <c r="Q45" s="130"/>
      <c r="R45" s="131"/>
      <c r="S45" s="132"/>
      <c r="T45" s="132"/>
      <c r="U45" s="132"/>
      <c r="V45" s="132"/>
      <c r="W45" s="132"/>
      <c r="X45" s="132"/>
      <c r="Y45" s="132"/>
      <c r="Z45" s="132"/>
      <c r="AA45" s="132"/>
      <c r="AB45" s="132"/>
    </row>
    <row r="46" spans="1:28" s="133" customFormat="1" ht="13.8" customHeight="1">
      <c r="A46" s="125"/>
      <c r="B46" s="126"/>
      <c r="C46" s="127"/>
      <c r="D46" s="126"/>
      <c r="E46" s="126"/>
      <c r="F46" s="128"/>
      <c r="G46" s="81" t="s">
        <v>79</v>
      </c>
      <c r="H46" s="75" t="s">
        <v>80</v>
      </c>
      <c r="I46" s="129"/>
      <c r="J46" s="129"/>
      <c r="K46" s="127"/>
      <c r="L46" s="127" t="s">
        <v>116</v>
      </c>
      <c r="M46" s="127" t="s">
        <v>145</v>
      </c>
      <c r="N46" s="127"/>
      <c r="O46" s="127"/>
      <c r="P46" s="127"/>
      <c r="Q46" s="130"/>
      <c r="R46" s="131"/>
      <c r="S46" s="132"/>
      <c r="T46" s="132"/>
      <c r="U46" s="132"/>
      <c r="V46" s="132"/>
      <c r="W46" s="132"/>
      <c r="X46" s="132"/>
      <c r="Y46" s="132"/>
      <c r="Z46" s="132"/>
      <c r="AA46" s="132"/>
      <c r="AB46" s="132"/>
    </row>
    <row r="47" spans="1:28" s="133" customFormat="1" ht="13.8" customHeight="1">
      <c r="A47" s="125"/>
      <c r="B47" s="126"/>
      <c r="C47" s="127"/>
      <c r="D47" s="126"/>
      <c r="E47" s="126"/>
      <c r="F47" s="128"/>
      <c r="G47" s="81"/>
      <c r="H47" s="75" t="s">
        <v>85</v>
      </c>
      <c r="I47" s="129"/>
      <c r="J47" s="129"/>
      <c r="K47" s="127"/>
      <c r="L47" s="127" t="s">
        <v>116</v>
      </c>
      <c r="M47" s="127" t="s">
        <v>145</v>
      </c>
      <c r="N47" s="127"/>
      <c r="O47" s="127"/>
      <c r="P47" s="127"/>
      <c r="Q47" s="130"/>
      <c r="R47" s="131"/>
      <c r="S47" s="132"/>
      <c r="T47" s="132"/>
      <c r="U47" s="132"/>
      <c r="V47" s="132"/>
      <c r="W47" s="132"/>
      <c r="X47" s="132"/>
      <c r="Y47" s="132"/>
      <c r="Z47" s="132"/>
      <c r="AA47" s="132"/>
      <c r="AB47" s="132"/>
    </row>
    <row r="48" spans="1:28" s="133" customFormat="1" ht="13.8" customHeight="1">
      <c r="A48" s="125"/>
      <c r="B48" s="126"/>
      <c r="C48" s="127"/>
      <c r="D48" s="126"/>
      <c r="E48" s="126"/>
      <c r="F48" s="128"/>
      <c r="G48" s="75" t="s">
        <v>81</v>
      </c>
      <c r="H48" s="75" t="s">
        <v>82</v>
      </c>
      <c r="I48" s="129"/>
      <c r="J48" s="129"/>
      <c r="K48" s="127"/>
      <c r="L48" s="127" t="s">
        <v>116</v>
      </c>
      <c r="M48" s="127" t="s">
        <v>145</v>
      </c>
      <c r="N48" s="127"/>
      <c r="O48" s="127"/>
      <c r="P48" s="127"/>
      <c r="Q48" s="130"/>
      <c r="R48" s="131"/>
      <c r="S48" s="132"/>
      <c r="T48" s="132"/>
      <c r="U48" s="132"/>
      <c r="V48" s="132"/>
      <c r="W48" s="132"/>
      <c r="X48" s="132"/>
      <c r="Y48" s="132"/>
      <c r="Z48" s="132"/>
      <c r="AA48" s="132"/>
      <c r="AB48" s="132"/>
    </row>
    <row r="49" spans="1:28" ht="13.8" customHeight="1">
      <c r="A49" s="137" t="s">
        <v>123</v>
      </c>
      <c r="B49" s="138"/>
      <c r="C49" s="138"/>
      <c r="D49" s="138"/>
      <c r="E49" s="138"/>
      <c r="F49" s="124"/>
      <c r="G49" s="124"/>
      <c r="H49" s="74"/>
      <c r="I49" s="139"/>
      <c r="J49" s="74"/>
      <c r="K49" s="74"/>
      <c r="L49" s="122"/>
      <c r="M49" s="74"/>
      <c r="N49" s="74"/>
      <c r="O49" s="74"/>
      <c r="P49" s="124">
        <v>6.8750000000000006E-2</v>
      </c>
      <c r="Q49" s="74"/>
      <c r="R49" s="118"/>
      <c r="S49" s="119"/>
      <c r="T49" s="119"/>
      <c r="U49" s="119"/>
      <c r="V49" s="119"/>
      <c r="W49" s="119"/>
      <c r="X49" s="119"/>
      <c r="Y49" s="119"/>
      <c r="Z49" s="119"/>
      <c r="AA49" s="119"/>
      <c r="AB49" s="119"/>
    </row>
    <row r="50" spans="1:28" ht="13.8" customHeight="1">
      <c r="A50" s="140"/>
      <c r="B50" s="140"/>
      <c r="C50" s="140"/>
      <c r="D50" s="140"/>
      <c r="E50" s="141"/>
      <c r="F50" s="141"/>
      <c r="G50" s="141"/>
      <c r="I50" s="97"/>
    </row>
    <row r="51" spans="1:28">
      <c r="A51" s="140"/>
      <c r="B51" s="140"/>
      <c r="C51" s="140"/>
      <c r="D51" s="140"/>
      <c r="E51" s="141"/>
      <c r="F51" s="141"/>
      <c r="G51" s="141"/>
      <c r="I51" s="97"/>
    </row>
    <row r="52" spans="1:28" ht="13.8" customHeight="1">
      <c r="E52" s="142"/>
      <c r="I52" s="97"/>
    </row>
    <row r="53" spans="1:28" ht="14.4">
      <c r="E53" s="142"/>
      <c r="F53" s="97"/>
      <c r="G53" s="97"/>
      <c r="I53" s="97"/>
      <c r="M53" s="189" t="s">
        <v>124</v>
      </c>
    </row>
    <row r="54" spans="1:28">
      <c r="B54" s="140"/>
      <c r="C54" s="140"/>
      <c r="D54" s="140"/>
      <c r="E54" s="140"/>
      <c r="F54" s="140"/>
      <c r="G54" s="140"/>
      <c r="H54" s="140"/>
      <c r="I54" s="140"/>
      <c r="J54" s="140"/>
      <c r="K54" s="140"/>
      <c r="L54" s="140"/>
      <c r="M54" s="140" t="s">
        <v>125</v>
      </c>
      <c r="N54" s="140"/>
      <c r="O54" s="140"/>
      <c r="P54" s="140"/>
    </row>
    <row r="55" spans="1:28">
      <c r="B55" s="140"/>
      <c r="C55" s="140"/>
      <c r="D55" s="140"/>
      <c r="E55" s="140"/>
      <c r="F55" s="140"/>
      <c r="G55" s="140"/>
      <c r="H55" s="140"/>
      <c r="I55" s="140"/>
      <c r="J55" s="140"/>
      <c r="K55" s="140"/>
      <c r="L55" s="140"/>
      <c r="M55" s="140"/>
      <c r="N55" s="140"/>
      <c r="O55" s="140"/>
      <c r="P55" s="140"/>
    </row>
    <row r="56" spans="1:28">
      <c r="B56" s="140"/>
      <c r="C56" s="140"/>
      <c r="D56" s="140"/>
      <c r="E56" s="140"/>
      <c r="F56" s="140"/>
      <c r="G56" s="140"/>
      <c r="H56" s="140"/>
      <c r="I56" s="140"/>
      <c r="J56" s="140"/>
      <c r="K56" s="140"/>
      <c r="L56" s="140"/>
      <c r="M56" s="140"/>
      <c r="N56" s="140"/>
      <c r="O56" s="140"/>
      <c r="P56" s="140"/>
    </row>
    <row r="57" spans="1:28">
      <c r="B57" s="140"/>
      <c r="C57" s="140"/>
      <c r="D57" s="140"/>
      <c r="E57" s="140"/>
      <c r="F57" s="140"/>
      <c r="G57" s="140"/>
      <c r="H57" s="140"/>
      <c r="I57" s="140"/>
      <c r="J57" s="140"/>
      <c r="K57" s="140"/>
      <c r="L57" s="140"/>
      <c r="M57" s="140"/>
      <c r="N57" s="140"/>
      <c r="O57" s="140"/>
      <c r="P57" s="140"/>
    </row>
    <row r="58" spans="1:28">
      <c r="B58" s="140"/>
      <c r="C58" s="140"/>
      <c r="D58" s="140"/>
      <c r="E58" s="140"/>
      <c r="F58" s="140"/>
      <c r="G58" s="140"/>
      <c r="H58" s="140"/>
      <c r="I58" s="140"/>
      <c r="J58" s="140"/>
      <c r="K58" s="140"/>
      <c r="L58" s="140"/>
      <c r="M58" s="140"/>
      <c r="N58" s="140"/>
      <c r="O58" s="140"/>
      <c r="P58" s="140"/>
    </row>
    <row r="59" spans="1:28">
      <c r="B59" s="140"/>
      <c r="C59" s="140"/>
      <c r="D59" s="140"/>
      <c r="E59" s="140"/>
      <c r="F59" s="140"/>
      <c r="G59" s="140"/>
      <c r="H59" s="140"/>
      <c r="I59" s="140"/>
      <c r="J59" s="140"/>
      <c r="K59" s="140"/>
      <c r="L59" s="140"/>
      <c r="M59" s="140"/>
      <c r="N59" s="140"/>
      <c r="O59" s="140"/>
      <c r="P59" s="140"/>
    </row>
    <row r="60" spans="1:28">
      <c r="B60" s="140"/>
      <c r="C60" s="140"/>
      <c r="D60" s="140"/>
      <c r="E60" s="140"/>
      <c r="F60" s="140"/>
      <c r="G60" s="140"/>
      <c r="H60" s="140"/>
      <c r="I60" s="140"/>
      <c r="J60" s="140"/>
      <c r="K60" s="140"/>
      <c r="L60" s="140"/>
      <c r="M60" s="140"/>
      <c r="N60" s="140"/>
      <c r="O60" s="140"/>
      <c r="P60" s="140"/>
    </row>
    <row r="61" spans="1:28">
      <c r="B61" s="140"/>
      <c r="C61" s="140"/>
      <c r="D61" s="140"/>
      <c r="E61" s="140"/>
      <c r="F61" s="140"/>
      <c r="G61" s="140"/>
      <c r="H61" s="140"/>
      <c r="I61" s="140"/>
      <c r="J61" s="140"/>
      <c r="K61" s="140"/>
      <c r="L61" s="140"/>
      <c r="M61" s="140"/>
      <c r="N61" s="140"/>
      <c r="O61" s="140"/>
      <c r="P61" s="140"/>
    </row>
    <row r="62" spans="1:28">
      <c r="I62" s="97"/>
      <c r="J62" s="97"/>
      <c r="K62" s="97"/>
      <c r="M62" s="97"/>
      <c r="N62" s="97"/>
      <c r="O62" s="97"/>
      <c r="P62" s="97"/>
    </row>
    <row r="63" spans="1:28">
      <c r="I63" s="97"/>
      <c r="J63" s="97"/>
      <c r="K63" s="97"/>
      <c r="M63" s="97"/>
      <c r="N63" s="97"/>
      <c r="O63" s="97"/>
      <c r="P63" s="97"/>
    </row>
    <row r="64" spans="1:28">
      <c r="I64" s="97"/>
    </row>
    <row r="65" spans="9:9">
      <c r="I65" s="97"/>
    </row>
    <row r="66" spans="9:9">
      <c r="I66" s="97"/>
    </row>
    <row r="67" spans="9:9">
      <c r="I67" s="97"/>
    </row>
    <row r="68" spans="9:9">
      <c r="I68" s="97"/>
    </row>
    <row r="69" spans="9:9">
      <c r="I69" s="97"/>
    </row>
    <row r="70" spans="9:9">
      <c r="I70" s="97"/>
    </row>
    <row r="71" spans="9:9">
      <c r="I71" s="97"/>
    </row>
    <row r="72" spans="9:9">
      <c r="I72" s="97"/>
    </row>
    <row r="73" spans="9:9">
      <c r="I73" s="97"/>
    </row>
    <row r="74" spans="9:9">
      <c r="I74" s="97"/>
    </row>
    <row r="75" spans="9:9">
      <c r="I75" s="97"/>
    </row>
    <row r="76" spans="9:9">
      <c r="I76" s="97"/>
    </row>
    <row r="77" spans="9:9">
      <c r="I77" s="97"/>
    </row>
    <row r="78" spans="9:9">
      <c r="I78" s="97"/>
    </row>
    <row r="79" spans="9:9">
      <c r="I79" s="97"/>
    </row>
    <row r="80" spans="9:9">
      <c r="I80" s="97"/>
    </row>
    <row r="81" spans="9:9">
      <c r="I81" s="97"/>
    </row>
    <row r="82" spans="9:9">
      <c r="I82" s="97"/>
    </row>
    <row r="83" spans="9:9">
      <c r="I83" s="97"/>
    </row>
    <row r="84" spans="9:9">
      <c r="I84" s="97"/>
    </row>
    <row r="85" spans="9:9">
      <c r="I85" s="97"/>
    </row>
    <row r="86" spans="9:9">
      <c r="I86" s="97"/>
    </row>
    <row r="87" spans="9:9">
      <c r="I87" s="97"/>
    </row>
    <row r="88" spans="9:9">
      <c r="I88" s="97"/>
    </row>
    <row r="89" spans="9:9">
      <c r="I89" s="97"/>
    </row>
    <row r="90" spans="9:9">
      <c r="I90" s="97"/>
    </row>
    <row r="91" spans="9:9">
      <c r="I91" s="97"/>
    </row>
    <row r="92" spans="9:9">
      <c r="I92" s="97"/>
    </row>
    <row r="93" spans="9:9">
      <c r="I93" s="97"/>
    </row>
    <row r="94" spans="9:9">
      <c r="I94" s="97"/>
    </row>
    <row r="95" spans="9:9">
      <c r="I95" s="97"/>
    </row>
    <row r="96" spans="9:9">
      <c r="I96" s="97"/>
    </row>
    <row r="97" spans="9:9">
      <c r="I97" s="97"/>
    </row>
    <row r="98" spans="9:9">
      <c r="I98" s="97"/>
    </row>
    <row r="99" spans="9:9">
      <c r="I99" s="97"/>
    </row>
    <row r="100" spans="9:9">
      <c r="I100" s="97"/>
    </row>
    <row r="101" spans="9:9">
      <c r="I101" s="97"/>
    </row>
    <row r="102" spans="9:9">
      <c r="I102" s="97"/>
    </row>
    <row r="103" spans="9:9">
      <c r="I103" s="97"/>
    </row>
    <row r="104" spans="9:9">
      <c r="I104" s="97"/>
    </row>
    <row r="105" spans="9:9">
      <c r="I105" s="97"/>
    </row>
    <row r="106" spans="9:9">
      <c r="I106" s="97"/>
    </row>
    <row r="107" spans="9:9">
      <c r="I107" s="97"/>
    </row>
    <row r="108" spans="9:9">
      <c r="I108" s="97"/>
    </row>
    <row r="109" spans="9:9">
      <c r="I109" s="97"/>
    </row>
    <row r="110" spans="9:9">
      <c r="I110" s="97"/>
    </row>
    <row r="111" spans="9:9">
      <c r="I111" s="97"/>
    </row>
    <row r="112" spans="9:9">
      <c r="I112" s="97"/>
    </row>
    <row r="113" spans="9:9">
      <c r="I113" s="97"/>
    </row>
    <row r="114" spans="9:9">
      <c r="I114" s="97"/>
    </row>
    <row r="115" spans="9:9">
      <c r="I115" s="97"/>
    </row>
    <row r="116" spans="9:9">
      <c r="I116" s="97"/>
    </row>
    <row r="117" spans="9:9">
      <c r="I117" s="97"/>
    </row>
    <row r="118" spans="9:9">
      <c r="I118" s="97"/>
    </row>
    <row r="119" spans="9:9">
      <c r="I119" s="97"/>
    </row>
    <row r="120" spans="9:9">
      <c r="I120" s="97"/>
    </row>
    <row r="121" spans="9:9">
      <c r="I121" s="97"/>
    </row>
    <row r="122" spans="9:9">
      <c r="I122" s="97"/>
    </row>
    <row r="123" spans="9:9">
      <c r="I123" s="97"/>
    </row>
    <row r="124" spans="9:9">
      <c r="I124" s="97"/>
    </row>
    <row r="125" spans="9:9">
      <c r="I125" s="97"/>
    </row>
    <row r="126" spans="9:9">
      <c r="I126" s="97"/>
    </row>
    <row r="127" spans="9:9">
      <c r="I127" s="97"/>
    </row>
    <row r="128" spans="9:9">
      <c r="I128" s="97"/>
    </row>
    <row r="129" spans="9:9">
      <c r="I129" s="97"/>
    </row>
    <row r="130" spans="9:9">
      <c r="I130" s="97"/>
    </row>
    <row r="131" spans="9:9">
      <c r="I131" s="97"/>
    </row>
    <row r="132" spans="9:9">
      <c r="I132" s="97"/>
    </row>
    <row r="133" spans="9:9">
      <c r="I133" s="97"/>
    </row>
    <row r="134" spans="9:9">
      <c r="I134" s="97"/>
    </row>
    <row r="135" spans="9:9">
      <c r="I135" s="97"/>
    </row>
    <row r="136" spans="9:9">
      <c r="I136" s="97"/>
    </row>
    <row r="137" spans="9:9">
      <c r="I137" s="97"/>
    </row>
    <row r="138" spans="9:9">
      <c r="I138" s="97"/>
    </row>
    <row r="139" spans="9:9">
      <c r="I139" s="97"/>
    </row>
    <row r="140" spans="9:9">
      <c r="I140" s="97"/>
    </row>
    <row r="141" spans="9:9">
      <c r="I141" s="97"/>
    </row>
    <row r="142" spans="9:9">
      <c r="I142" s="97"/>
    </row>
    <row r="143" spans="9:9">
      <c r="I143" s="97"/>
    </row>
    <row r="144" spans="9:9">
      <c r="I144" s="97"/>
    </row>
    <row r="145" spans="9:9">
      <c r="I145" s="97"/>
    </row>
    <row r="146" spans="9:9">
      <c r="I146" s="97"/>
    </row>
    <row r="147" spans="9:9">
      <c r="I147" s="97"/>
    </row>
    <row r="148" spans="9:9">
      <c r="I148" s="97"/>
    </row>
    <row r="149" spans="9:9">
      <c r="I149" s="97"/>
    </row>
    <row r="150" spans="9:9">
      <c r="I150" s="97"/>
    </row>
    <row r="151" spans="9:9">
      <c r="I151" s="97"/>
    </row>
    <row r="152" spans="9:9">
      <c r="I152" s="97"/>
    </row>
    <row r="153" spans="9:9">
      <c r="I153" s="97"/>
    </row>
    <row r="154" spans="9:9">
      <c r="I154" s="97"/>
    </row>
    <row r="155" spans="9:9">
      <c r="I155" s="97"/>
    </row>
    <row r="156" spans="9:9">
      <c r="I156" s="97"/>
    </row>
    <row r="157" spans="9:9">
      <c r="I157" s="97"/>
    </row>
    <row r="158" spans="9:9">
      <c r="I158" s="97"/>
    </row>
    <row r="159" spans="9:9">
      <c r="I159" s="97"/>
    </row>
    <row r="160" spans="9:9">
      <c r="I160" s="97"/>
    </row>
    <row r="161" spans="9:9">
      <c r="I161" s="97"/>
    </row>
    <row r="162" spans="9:9">
      <c r="I162" s="97"/>
    </row>
    <row r="163" spans="9:9">
      <c r="I163" s="97"/>
    </row>
    <row r="164" spans="9:9">
      <c r="I164" s="97"/>
    </row>
    <row r="165" spans="9:9">
      <c r="I165" s="97"/>
    </row>
    <row r="166" spans="9:9">
      <c r="I166" s="97"/>
    </row>
    <row r="167" spans="9:9">
      <c r="I167" s="97"/>
    </row>
    <row r="168" spans="9:9">
      <c r="I168" s="97"/>
    </row>
    <row r="169" spans="9:9">
      <c r="I169" s="97"/>
    </row>
    <row r="170" spans="9:9">
      <c r="I170" s="97"/>
    </row>
    <row r="171" spans="9:9">
      <c r="I171" s="97"/>
    </row>
    <row r="172" spans="9:9">
      <c r="I172" s="97"/>
    </row>
    <row r="173" spans="9:9">
      <c r="I173" s="97"/>
    </row>
    <row r="174" spans="9:9">
      <c r="I174" s="97"/>
    </row>
    <row r="175" spans="9:9">
      <c r="I175" s="97"/>
    </row>
    <row r="176" spans="9:9">
      <c r="I176" s="97"/>
    </row>
    <row r="177" spans="9:9">
      <c r="I177" s="97"/>
    </row>
    <row r="178" spans="9:9">
      <c r="I178" s="97"/>
    </row>
    <row r="179" spans="9:9">
      <c r="I179" s="97"/>
    </row>
    <row r="180" spans="9:9">
      <c r="I180" s="97"/>
    </row>
    <row r="181" spans="9:9">
      <c r="I181" s="97"/>
    </row>
    <row r="182" spans="9:9">
      <c r="I182" s="97"/>
    </row>
    <row r="183" spans="9:9">
      <c r="I183" s="97"/>
    </row>
    <row r="184" spans="9:9">
      <c r="I184" s="97"/>
    </row>
    <row r="185" spans="9:9">
      <c r="I185" s="97"/>
    </row>
    <row r="186" spans="9:9">
      <c r="I186" s="97"/>
    </row>
    <row r="187" spans="9:9">
      <c r="I187" s="97"/>
    </row>
    <row r="188" spans="9:9">
      <c r="I188" s="97"/>
    </row>
    <row r="189" spans="9:9">
      <c r="I189" s="97"/>
    </row>
    <row r="190" spans="9:9">
      <c r="I190" s="97"/>
    </row>
    <row r="191" spans="9:9">
      <c r="I191" s="97"/>
    </row>
    <row r="192" spans="9:9">
      <c r="I192" s="97"/>
    </row>
    <row r="193" spans="9:9">
      <c r="I193" s="97"/>
    </row>
    <row r="194" spans="9:9">
      <c r="I194" s="97"/>
    </row>
    <row r="195" spans="9:9">
      <c r="I195" s="97"/>
    </row>
    <row r="196" spans="9:9">
      <c r="I196" s="97"/>
    </row>
    <row r="197" spans="9:9">
      <c r="I197" s="97"/>
    </row>
    <row r="198" spans="9:9">
      <c r="I198" s="97"/>
    </row>
    <row r="199" spans="9:9">
      <c r="I199" s="97"/>
    </row>
    <row r="200" spans="9:9">
      <c r="I200" s="97"/>
    </row>
    <row r="201" spans="9:9">
      <c r="I201" s="97"/>
    </row>
    <row r="202" spans="9:9">
      <c r="I202" s="97"/>
    </row>
    <row r="203" spans="9:9">
      <c r="I203" s="97"/>
    </row>
    <row r="204" spans="9:9">
      <c r="I204" s="97"/>
    </row>
    <row r="205" spans="9:9">
      <c r="I205" s="97"/>
    </row>
    <row r="206" spans="9:9">
      <c r="I206" s="97"/>
    </row>
    <row r="207" spans="9:9">
      <c r="I207" s="97"/>
    </row>
    <row r="208" spans="9:9">
      <c r="I208" s="97"/>
    </row>
    <row r="209" spans="9:9">
      <c r="I209" s="97"/>
    </row>
    <row r="210" spans="9:9">
      <c r="I210" s="97"/>
    </row>
    <row r="211" spans="9:9">
      <c r="I211" s="97"/>
    </row>
    <row r="212" spans="9:9">
      <c r="I212" s="97"/>
    </row>
    <row r="213" spans="9:9">
      <c r="I213" s="97"/>
    </row>
    <row r="214" spans="9:9">
      <c r="I214" s="97"/>
    </row>
    <row r="215" spans="9:9">
      <c r="I215" s="97"/>
    </row>
    <row r="216" spans="9:9">
      <c r="I216" s="97"/>
    </row>
    <row r="217" spans="9:9">
      <c r="I217" s="97"/>
    </row>
    <row r="218" spans="9:9">
      <c r="I218" s="97"/>
    </row>
    <row r="219" spans="9:9">
      <c r="I219" s="97"/>
    </row>
    <row r="220" spans="9:9">
      <c r="I220" s="97"/>
    </row>
    <row r="221" spans="9:9">
      <c r="I221" s="97"/>
    </row>
    <row r="222" spans="9:9">
      <c r="I222" s="97"/>
    </row>
    <row r="223" spans="9:9">
      <c r="I223" s="97"/>
    </row>
    <row r="224" spans="9:9">
      <c r="I224" s="97"/>
    </row>
    <row r="225" spans="9:9">
      <c r="I225" s="97"/>
    </row>
    <row r="226" spans="9:9">
      <c r="I226" s="97"/>
    </row>
    <row r="227" spans="9:9">
      <c r="I227" s="97"/>
    </row>
    <row r="228" spans="9:9">
      <c r="I228" s="97"/>
    </row>
    <row r="229" spans="9:9">
      <c r="I229" s="97"/>
    </row>
    <row r="230" spans="9:9">
      <c r="I230" s="97"/>
    </row>
    <row r="231" spans="9:9">
      <c r="I231" s="97"/>
    </row>
    <row r="232" spans="9:9">
      <c r="I232" s="97"/>
    </row>
    <row r="233" spans="9:9">
      <c r="I233" s="97"/>
    </row>
    <row r="234" spans="9:9">
      <c r="I234" s="97"/>
    </row>
    <row r="235" spans="9:9">
      <c r="I235" s="97"/>
    </row>
    <row r="236" spans="9:9">
      <c r="I236" s="97"/>
    </row>
    <row r="237" spans="9:9">
      <c r="I237" s="97"/>
    </row>
    <row r="238" spans="9:9">
      <c r="I238" s="97"/>
    </row>
    <row r="239" spans="9:9">
      <c r="I239" s="97"/>
    </row>
    <row r="240" spans="9:9">
      <c r="I240" s="97"/>
    </row>
    <row r="241" spans="9:9">
      <c r="I241" s="97"/>
    </row>
    <row r="242" spans="9:9">
      <c r="I242" s="97"/>
    </row>
    <row r="243" spans="9:9">
      <c r="I243" s="97"/>
    </row>
    <row r="244" spans="9:9">
      <c r="I244" s="97"/>
    </row>
    <row r="245" spans="9:9">
      <c r="I245" s="97"/>
    </row>
    <row r="246" spans="9:9">
      <c r="I246" s="97"/>
    </row>
    <row r="247" spans="9:9">
      <c r="I247" s="97"/>
    </row>
    <row r="248" spans="9:9">
      <c r="I248" s="97"/>
    </row>
    <row r="249" spans="9:9">
      <c r="I249" s="97"/>
    </row>
    <row r="250" spans="9:9">
      <c r="I250" s="97"/>
    </row>
    <row r="251" spans="9:9">
      <c r="I251" s="97"/>
    </row>
    <row r="252" spans="9:9">
      <c r="I252" s="97"/>
    </row>
    <row r="253" spans="9:9">
      <c r="I253" s="97"/>
    </row>
    <row r="254" spans="9:9">
      <c r="I254" s="97"/>
    </row>
  </sheetData>
  <autoFilter ref="A5:AH49"/>
  <mergeCells count="27">
    <mergeCell ref="E52:E53"/>
    <mergeCell ref="B16:B34"/>
    <mergeCell ref="D16:D34"/>
    <mergeCell ref="E16:E34"/>
    <mergeCell ref="B35:B48"/>
    <mergeCell ref="D35:D48"/>
    <mergeCell ref="E35:E48"/>
    <mergeCell ref="B6:B15"/>
    <mergeCell ref="D6:D15"/>
    <mergeCell ref="E6:E15"/>
    <mergeCell ref="G12:G13"/>
    <mergeCell ref="N4:P4"/>
    <mergeCell ref="Q4:AB4"/>
    <mergeCell ref="G4:G5"/>
    <mergeCell ref="H4:H5"/>
    <mergeCell ref="I4:J4"/>
    <mergeCell ref="K4:K5"/>
    <mergeCell ref="L4:L5"/>
    <mergeCell ref="M4:M5"/>
    <mergeCell ref="A1:C2"/>
    <mergeCell ref="E1:V2"/>
    <mergeCell ref="W1:AB1"/>
    <mergeCell ref="W2:AB2"/>
    <mergeCell ref="A4:A5"/>
    <mergeCell ref="B4:C4"/>
    <mergeCell ref="D4:D5"/>
    <mergeCell ref="E4:F4"/>
  </mergeCells>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50"/>
  </sheetPr>
  <dimension ref="A1:AS213"/>
  <sheetViews>
    <sheetView zoomScale="120" zoomScaleNormal="120" workbookViewId="0">
      <selection activeCell="F11" sqref="F11"/>
    </sheetView>
  </sheetViews>
  <sheetFormatPr defaultColWidth="14.33203125" defaultRowHeight="13.8"/>
  <cols>
    <col min="1" max="1" width="4.109375" style="38" customWidth="1"/>
    <col min="2" max="3" width="7.21875" style="38" customWidth="1"/>
    <col min="4" max="4" width="30.109375" style="38" customWidth="1"/>
    <col min="5" max="5" width="6.109375" style="38" bestFit="1" customWidth="1"/>
    <col min="6" max="6" width="6.88671875" style="38" bestFit="1" customWidth="1"/>
    <col min="7" max="7" width="52" style="38" customWidth="1"/>
    <col min="8" max="8" width="7.109375" style="38" customWidth="1"/>
    <col min="9" max="9" width="7.88671875" style="38" customWidth="1"/>
    <col min="10" max="10" width="10.33203125" style="38" customWidth="1"/>
    <col min="11" max="11" width="9.21875" style="97" customWidth="1"/>
    <col min="12" max="12" width="19.21875" style="38" customWidth="1"/>
    <col min="13" max="13" width="22.6640625" style="38" customWidth="1"/>
    <col min="14" max="16" width="8.77734375" style="38" customWidth="1"/>
    <col min="17" max="17" width="7" style="38" customWidth="1"/>
    <col min="18" max="33" width="8.77734375" style="38" customWidth="1"/>
    <col min="34" max="45" width="10.21875" style="38" customWidth="1"/>
    <col min="46" max="16384" width="14.33203125" style="38"/>
  </cols>
  <sheetData>
    <row r="1" spans="1:45" ht="15.6">
      <c r="A1" s="143"/>
      <c r="B1" s="144"/>
      <c r="C1" s="144"/>
      <c r="D1" s="145"/>
      <c r="E1" s="146" t="s">
        <v>96</v>
      </c>
      <c r="F1" s="147"/>
      <c r="G1" s="147"/>
      <c r="H1" s="147"/>
      <c r="I1" s="147"/>
      <c r="J1" s="147"/>
      <c r="K1" s="147"/>
      <c r="L1" s="147"/>
      <c r="M1" s="147"/>
      <c r="N1" s="147"/>
      <c r="O1" s="147"/>
      <c r="P1" s="147"/>
      <c r="Q1" s="147"/>
      <c r="R1" s="147"/>
      <c r="S1" s="147"/>
      <c r="T1" s="147"/>
      <c r="U1" s="147"/>
      <c r="V1" s="147"/>
      <c r="W1" s="147"/>
      <c r="X1" s="147"/>
      <c r="Y1" s="147"/>
      <c r="Z1" s="147"/>
      <c r="AA1" s="147"/>
      <c r="AB1" s="147"/>
      <c r="AC1" s="147"/>
      <c r="AD1" s="147"/>
      <c r="AE1" s="147"/>
      <c r="AF1" s="147"/>
      <c r="AG1" s="147"/>
      <c r="AH1" s="147"/>
      <c r="AI1" s="147"/>
      <c r="AJ1" s="147"/>
      <c r="AK1" s="147"/>
      <c r="AL1" s="147"/>
      <c r="AM1" s="148"/>
      <c r="AN1" s="149" t="s">
        <v>97</v>
      </c>
      <c r="AO1" s="89"/>
      <c r="AP1" s="89"/>
      <c r="AQ1" s="89"/>
      <c r="AR1" s="89"/>
      <c r="AS1" s="90"/>
    </row>
    <row r="2" spans="1:45" ht="15.6">
      <c r="A2" s="150"/>
      <c r="B2" s="151"/>
      <c r="C2" s="151"/>
      <c r="D2" s="152"/>
      <c r="E2" s="153"/>
      <c r="F2" s="154"/>
      <c r="G2" s="154"/>
      <c r="H2" s="154"/>
      <c r="I2" s="154"/>
      <c r="J2" s="154"/>
      <c r="K2" s="154"/>
      <c r="L2" s="154"/>
      <c r="M2" s="154"/>
      <c r="N2" s="154"/>
      <c r="O2" s="154"/>
      <c r="P2" s="154"/>
      <c r="Q2" s="154"/>
      <c r="R2" s="154"/>
      <c r="S2" s="154"/>
      <c r="T2" s="154"/>
      <c r="U2" s="154"/>
      <c r="V2" s="154"/>
      <c r="W2" s="154"/>
      <c r="X2" s="154"/>
      <c r="Y2" s="154"/>
      <c r="Z2" s="154"/>
      <c r="AA2" s="154"/>
      <c r="AB2" s="154"/>
      <c r="AC2" s="154"/>
      <c r="AD2" s="154"/>
      <c r="AE2" s="154"/>
      <c r="AF2" s="154"/>
      <c r="AG2" s="154"/>
      <c r="AH2" s="154"/>
      <c r="AI2" s="154"/>
      <c r="AJ2" s="154"/>
      <c r="AK2" s="154"/>
      <c r="AL2" s="154"/>
      <c r="AM2" s="155"/>
      <c r="AN2" s="149" t="s">
        <v>98</v>
      </c>
      <c r="AO2" s="89"/>
      <c r="AP2" s="89"/>
      <c r="AQ2" s="89"/>
      <c r="AR2" s="89"/>
      <c r="AS2" s="90"/>
    </row>
    <row r="3" spans="1:45">
      <c r="C3" s="38" t="s">
        <v>126</v>
      </c>
      <c r="D3" s="38" t="s">
        <v>164</v>
      </c>
      <c r="H3" s="97"/>
    </row>
    <row r="4" spans="1:45" ht="14.4" customHeight="1">
      <c r="A4" s="156" t="s">
        <v>4</v>
      </c>
      <c r="B4" s="103" t="s">
        <v>99</v>
      </c>
      <c r="C4" s="104"/>
      <c r="D4" s="103" t="s">
        <v>127</v>
      </c>
      <c r="E4" s="103" t="s">
        <v>100</v>
      </c>
      <c r="F4" s="104"/>
      <c r="G4" s="103" t="s">
        <v>102</v>
      </c>
      <c r="H4" s="103" t="s">
        <v>103</v>
      </c>
      <c r="I4" s="104"/>
      <c r="J4" s="103" t="s">
        <v>104</v>
      </c>
      <c r="K4" s="103" t="s">
        <v>105</v>
      </c>
      <c r="L4" s="103" t="s">
        <v>106</v>
      </c>
      <c r="M4" s="157" t="s">
        <v>128</v>
      </c>
      <c r="N4" s="113" t="s">
        <v>118</v>
      </c>
      <c r="O4" s="158" t="s">
        <v>129</v>
      </c>
      <c r="P4" s="159"/>
      <c r="Q4" s="106"/>
      <c r="R4" s="158" t="s">
        <v>130</v>
      </c>
      <c r="S4" s="159"/>
      <c r="T4" s="159"/>
      <c r="U4" s="159"/>
      <c r="V4" s="159"/>
      <c r="W4" s="106"/>
      <c r="X4" s="158" t="s">
        <v>131</v>
      </c>
      <c r="Y4" s="159"/>
      <c r="Z4" s="159"/>
      <c r="AA4" s="159"/>
      <c r="AB4" s="159"/>
      <c r="AC4" s="159"/>
      <c r="AD4" s="159"/>
      <c r="AE4" s="159"/>
      <c r="AF4" s="159"/>
      <c r="AG4" s="159"/>
      <c r="AH4" s="160" t="s">
        <v>108</v>
      </c>
      <c r="AI4" s="104"/>
      <c r="AJ4" s="104"/>
      <c r="AK4" s="104"/>
      <c r="AL4" s="104"/>
      <c r="AM4" s="104"/>
      <c r="AN4" s="104"/>
      <c r="AO4" s="104"/>
      <c r="AP4" s="104"/>
      <c r="AQ4" s="104"/>
      <c r="AR4" s="104"/>
      <c r="AS4" s="104"/>
    </row>
    <row r="5" spans="1:45" ht="27.6">
      <c r="A5" s="104"/>
      <c r="B5" s="113" t="s">
        <v>109</v>
      </c>
      <c r="C5" s="113" t="s">
        <v>110</v>
      </c>
      <c r="D5" s="103"/>
      <c r="E5" s="113" t="s">
        <v>109</v>
      </c>
      <c r="F5" s="113" t="s">
        <v>110</v>
      </c>
      <c r="G5" s="104"/>
      <c r="H5" s="113" t="s">
        <v>111</v>
      </c>
      <c r="I5" s="113" t="s">
        <v>112</v>
      </c>
      <c r="J5" s="104"/>
      <c r="K5" s="123"/>
      <c r="L5" s="104"/>
      <c r="M5" s="161"/>
      <c r="N5" s="113" t="s">
        <v>132</v>
      </c>
      <c r="O5" s="113" t="s">
        <v>133</v>
      </c>
      <c r="P5" s="113" t="s">
        <v>114</v>
      </c>
      <c r="Q5" s="113" t="s">
        <v>115</v>
      </c>
      <c r="R5" s="113" t="s">
        <v>134</v>
      </c>
      <c r="S5" s="113" t="s">
        <v>135</v>
      </c>
      <c r="T5" s="113" t="s">
        <v>136</v>
      </c>
      <c r="U5" s="113" t="s">
        <v>137</v>
      </c>
      <c r="V5" s="113" t="s">
        <v>138</v>
      </c>
      <c r="W5" s="113" t="s">
        <v>139</v>
      </c>
      <c r="X5" s="113">
        <v>1</v>
      </c>
      <c r="Y5" s="113">
        <v>2</v>
      </c>
      <c r="Z5" s="113">
        <v>3</v>
      </c>
      <c r="AA5" s="113">
        <v>4</v>
      </c>
      <c r="AB5" s="113">
        <v>5</v>
      </c>
      <c r="AC5" s="113">
        <v>6</v>
      </c>
      <c r="AD5" s="113">
        <v>7</v>
      </c>
      <c r="AE5" s="113">
        <v>8</v>
      </c>
      <c r="AF5" s="113">
        <v>9</v>
      </c>
      <c r="AG5" s="113">
        <v>10</v>
      </c>
      <c r="AH5" s="162">
        <v>1</v>
      </c>
      <c r="AI5" s="162">
        <v>2</v>
      </c>
      <c r="AJ5" s="162">
        <v>3</v>
      </c>
      <c r="AK5" s="162">
        <v>4</v>
      </c>
      <c r="AL5" s="162">
        <v>5</v>
      </c>
      <c r="AM5" s="162">
        <v>6</v>
      </c>
      <c r="AN5" s="162">
        <v>7</v>
      </c>
      <c r="AO5" s="162">
        <v>8</v>
      </c>
      <c r="AP5" s="162">
        <v>9</v>
      </c>
      <c r="AQ5" s="162">
        <v>10</v>
      </c>
      <c r="AR5" s="162">
        <v>11</v>
      </c>
      <c r="AS5" s="162">
        <v>12</v>
      </c>
    </row>
    <row r="6" spans="1:45" s="133" customFormat="1" ht="14.4" customHeight="1">
      <c r="A6" s="163">
        <v>1</v>
      </c>
      <c r="B6" s="168" t="s">
        <v>165</v>
      </c>
      <c r="C6" s="127"/>
      <c r="D6" s="168" t="s">
        <v>161</v>
      </c>
      <c r="E6" s="191">
        <f>SUM(F6:F7)</f>
        <v>0.1</v>
      </c>
      <c r="F6" s="165">
        <v>0.05</v>
      </c>
      <c r="G6" s="57" t="s">
        <v>22</v>
      </c>
      <c r="H6" s="127"/>
      <c r="I6" s="127"/>
      <c r="J6" s="127"/>
      <c r="K6" s="127"/>
      <c r="L6" s="127"/>
      <c r="M6" s="127"/>
      <c r="N6" s="163"/>
      <c r="O6" s="163"/>
      <c r="P6" s="163"/>
      <c r="Q6" s="167">
        <f t="shared" ref="Q6:Q14" si="0">P6*F6</f>
        <v>0</v>
      </c>
      <c r="R6" s="170"/>
      <c r="S6" s="170"/>
      <c r="T6" s="170"/>
      <c r="U6" s="171"/>
      <c r="V6" s="171"/>
      <c r="W6" s="171"/>
      <c r="X6" s="169">
        <f t="shared" ref="X6:X13" si="1">N6</f>
        <v>0</v>
      </c>
      <c r="Y6" s="169"/>
      <c r="Z6" s="169"/>
      <c r="AA6" s="169"/>
      <c r="AB6" s="127"/>
      <c r="AC6" s="127"/>
      <c r="AD6" s="127"/>
      <c r="AE6" s="127"/>
      <c r="AF6" s="127"/>
      <c r="AG6" s="127"/>
      <c r="AH6" s="130"/>
      <c r="AI6" s="130"/>
      <c r="AJ6" s="130"/>
      <c r="AK6" s="130"/>
      <c r="AL6" s="130"/>
      <c r="AM6" s="131"/>
      <c r="AN6" s="132"/>
      <c r="AO6" s="132"/>
      <c r="AP6" s="132"/>
      <c r="AQ6" s="132"/>
      <c r="AR6" s="132"/>
      <c r="AS6" s="132"/>
    </row>
    <row r="7" spans="1:45" s="133" customFormat="1" ht="27.6" customHeight="1">
      <c r="A7" s="163">
        <v>2</v>
      </c>
      <c r="B7" s="182"/>
      <c r="C7" s="127" t="s">
        <v>166</v>
      </c>
      <c r="D7" s="182"/>
      <c r="E7" s="192"/>
      <c r="F7" s="165">
        <v>0.05</v>
      </c>
      <c r="G7" s="57" t="s">
        <v>32</v>
      </c>
      <c r="H7" s="127"/>
      <c r="I7" s="169">
        <v>0</v>
      </c>
      <c r="J7" s="127" t="s">
        <v>140</v>
      </c>
      <c r="K7" s="127" t="s">
        <v>116</v>
      </c>
      <c r="L7" s="127" t="s">
        <v>141</v>
      </c>
      <c r="M7" s="127" t="s">
        <v>142</v>
      </c>
      <c r="N7" s="163">
        <v>0</v>
      </c>
      <c r="O7" s="163">
        <v>3</v>
      </c>
      <c r="P7" s="172">
        <v>0.7</v>
      </c>
      <c r="Q7" s="167">
        <f t="shared" si="0"/>
        <v>3.4999999999999996E-2</v>
      </c>
      <c r="R7" s="170"/>
      <c r="S7" s="170"/>
      <c r="T7" s="170"/>
      <c r="U7" s="171"/>
      <c r="V7" s="171"/>
      <c r="W7" s="171"/>
      <c r="X7" s="169">
        <f t="shared" si="1"/>
        <v>0</v>
      </c>
      <c r="Y7" s="127"/>
      <c r="Z7" s="127"/>
      <c r="AA7" s="127"/>
      <c r="AB7" s="127"/>
      <c r="AC7" s="127"/>
      <c r="AD7" s="127"/>
      <c r="AE7" s="127"/>
      <c r="AF7" s="127"/>
      <c r="AG7" s="127"/>
      <c r="AH7" s="130"/>
      <c r="AI7" s="130"/>
      <c r="AJ7" s="130"/>
      <c r="AK7" s="130"/>
      <c r="AL7" s="130"/>
      <c r="AM7" s="131"/>
      <c r="AN7" s="132"/>
      <c r="AO7" s="132"/>
      <c r="AP7" s="132"/>
      <c r="AQ7" s="132"/>
      <c r="AR7" s="132"/>
      <c r="AS7" s="132"/>
    </row>
    <row r="8" spans="1:45" s="133" customFormat="1" ht="33.6" customHeight="1">
      <c r="A8" s="163">
        <v>3</v>
      </c>
      <c r="B8" s="127" t="s">
        <v>167</v>
      </c>
      <c r="C8" s="163" t="s">
        <v>168</v>
      </c>
      <c r="D8" s="134" t="s">
        <v>163</v>
      </c>
      <c r="E8" s="164">
        <f>F8</f>
        <v>0.15</v>
      </c>
      <c r="F8" s="165">
        <v>0.15</v>
      </c>
      <c r="G8" s="166" t="s">
        <v>36</v>
      </c>
      <c r="H8" s="173"/>
      <c r="I8" s="174">
        <f>'[1]Bang tinh dinh muc'!L11*12</f>
        <v>2000.0000000000002</v>
      </c>
      <c r="J8" s="163" t="s">
        <v>144</v>
      </c>
      <c r="K8" s="127" t="s">
        <v>116</v>
      </c>
      <c r="L8" s="163" t="s">
        <v>145</v>
      </c>
      <c r="M8" s="163" t="s">
        <v>146</v>
      </c>
      <c r="N8" s="163">
        <f>I8/12</f>
        <v>166.66666666666669</v>
      </c>
      <c r="O8" s="163">
        <v>120</v>
      </c>
      <c r="P8" s="172">
        <f>O8/N8</f>
        <v>0.72</v>
      </c>
      <c r="Q8" s="167">
        <f t="shared" si="0"/>
        <v>0.108</v>
      </c>
      <c r="R8" s="170"/>
      <c r="S8" s="170"/>
      <c r="T8" s="170"/>
      <c r="U8" s="171"/>
      <c r="V8" s="171"/>
      <c r="W8" s="171"/>
      <c r="X8" s="169">
        <f t="shared" si="1"/>
        <v>166.66666666666669</v>
      </c>
      <c r="Y8" s="127"/>
      <c r="Z8" s="127"/>
      <c r="AA8" s="127"/>
      <c r="AB8" s="127"/>
      <c r="AC8" s="127"/>
      <c r="AD8" s="127"/>
      <c r="AE8" s="127"/>
      <c r="AF8" s="127"/>
      <c r="AG8" s="127"/>
      <c r="AH8" s="130"/>
      <c r="AI8" s="130"/>
      <c r="AJ8" s="130"/>
      <c r="AK8" s="130"/>
      <c r="AL8" s="130"/>
      <c r="AM8" s="131"/>
      <c r="AN8" s="132"/>
      <c r="AO8" s="132"/>
      <c r="AP8" s="132"/>
      <c r="AQ8" s="132"/>
      <c r="AR8" s="132"/>
      <c r="AS8" s="132"/>
    </row>
    <row r="9" spans="1:45" s="133" customFormat="1" ht="13.8" customHeight="1">
      <c r="A9" s="163">
        <v>4</v>
      </c>
      <c r="B9" s="175" t="s">
        <v>119</v>
      </c>
      <c r="C9" s="163" t="s">
        <v>143</v>
      </c>
      <c r="D9" s="176" t="s">
        <v>162</v>
      </c>
      <c r="E9" s="177">
        <f>SUM(F9:F12)</f>
        <v>0.6</v>
      </c>
      <c r="F9" s="165">
        <v>0.15</v>
      </c>
      <c r="G9" s="166" t="s">
        <v>48</v>
      </c>
      <c r="H9" s="173"/>
      <c r="I9" s="178"/>
      <c r="J9" s="163" t="s">
        <v>147</v>
      </c>
      <c r="K9" s="127" t="s">
        <v>116</v>
      </c>
      <c r="L9" s="163" t="s">
        <v>145</v>
      </c>
      <c r="M9" s="163"/>
      <c r="N9" s="163"/>
      <c r="O9" s="163"/>
      <c r="P9" s="163"/>
      <c r="Q9" s="167">
        <f t="shared" si="0"/>
        <v>0</v>
      </c>
      <c r="R9" s="170"/>
      <c r="S9" s="170"/>
      <c r="T9" s="170"/>
      <c r="U9" s="171"/>
      <c r="V9" s="171"/>
      <c r="W9" s="171"/>
      <c r="X9" s="169">
        <f t="shared" si="1"/>
        <v>0</v>
      </c>
      <c r="Y9" s="127"/>
      <c r="Z9" s="127"/>
      <c r="AA9" s="127"/>
      <c r="AB9" s="127"/>
      <c r="AC9" s="127"/>
      <c r="AD9" s="127"/>
      <c r="AE9" s="127"/>
      <c r="AF9" s="127"/>
      <c r="AG9" s="127"/>
      <c r="AH9" s="130"/>
      <c r="AI9" s="130"/>
      <c r="AJ9" s="130"/>
      <c r="AK9" s="130"/>
      <c r="AL9" s="130"/>
      <c r="AM9" s="131"/>
      <c r="AN9" s="132"/>
      <c r="AO9" s="132"/>
      <c r="AP9" s="132"/>
      <c r="AQ9" s="132"/>
      <c r="AR9" s="132"/>
      <c r="AS9" s="132"/>
    </row>
    <row r="10" spans="1:45" s="133" customFormat="1" ht="13.8" customHeight="1">
      <c r="A10" s="163">
        <v>5</v>
      </c>
      <c r="B10" s="175"/>
      <c r="C10" s="163" t="s">
        <v>169</v>
      </c>
      <c r="D10" s="176"/>
      <c r="E10" s="177"/>
      <c r="F10" s="165">
        <v>0.25</v>
      </c>
      <c r="G10" s="166" t="s">
        <v>64</v>
      </c>
      <c r="H10" s="173"/>
      <c r="I10" s="174">
        <f>'[1]Bang tinh dinh muc'!L12*12</f>
        <v>240</v>
      </c>
      <c r="J10" s="163" t="s">
        <v>148</v>
      </c>
      <c r="K10" s="127" t="s">
        <v>116</v>
      </c>
      <c r="L10" s="163" t="s">
        <v>145</v>
      </c>
      <c r="M10" s="163"/>
      <c r="N10" s="163">
        <f>I10/12</f>
        <v>20</v>
      </c>
      <c r="O10" s="163"/>
      <c r="P10" s="163"/>
      <c r="Q10" s="167">
        <f t="shared" si="0"/>
        <v>0</v>
      </c>
      <c r="R10" s="170"/>
      <c r="S10" s="170"/>
      <c r="T10" s="170"/>
      <c r="U10" s="171"/>
      <c r="V10" s="171"/>
      <c r="W10" s="171"/>
      <c r="X10" s="169">
        <f t="shared" si="1"/>
        <v>20</v>
      </c>
      <c r="Y10" s="127"/>
      <c r="Z10" s="127"/>
      <c r="AA10" s="127"/>
      <c r="AB10" s="127"/>
      <c r="AC10" s="127"/>
      <c r="AD10" s="127"/>
      <c r="AE10" s="127"/>
      <c r="AF10" s="127"/>
      <c r="AG10" s="127"/>
      <c r="AH10" s="130"/>
      <c r="AI10" s="130"/>
      <c r="AJ10" s="130"/>
      <c r="AK10" s="130"/>
      <c r="AL10" s="130"/>
      <c r="AM10" s="131"/>
      <c r="AN10" s="132"/>
      <c r="AO10" s="132"/>
      <c r="AP10" s="132"/>
      <c r="AQ10" s="132"/>
      <c r="AR10" s="132"/>
      <c r="AS10" s="132"/>
    </row>
    <row r="11" spans="1:45" s="133" customFormat="1">
      <c r="A11" s="163">
        <v>6</v>
      </c>
      <c r="B11" s="175"/>
      <c r="C11" s="163" t="s">
        <v>170</v>
      </c>
      <c r="D11" s="176"/>
      <c r="E11" s="177"/>
      <c r="F11" s="165">
        <v>0.1</v>
      </c>
      <c r="G11" s="166" t="s">
        <v>59</v>
      </c>
      <c r="H11" s="179">
        <v>0.5</v>
      </c>
      <c r="I11" s="180">
        <v>0.5</v>
      </c>
      <c r="J11" s="163" t="s">
        <v>147</v>
      </c>
      <c r="K11" s="127" t="s">
        <v>116</v>
      </c>
      <c r="L11" s="163" t="s">
        <v>145</v>
      </c>
      <c r="M11" s="163"/>
      <c r="N11" s="163"/>
      <c r="O11" s="163"/>
      <c r="P11" s="163"/>
      <c r="Q11" s="167">
        <f t="shared" si="0"/>
        <v>0</v>
      </c>
      <c r="R11" s="170"/>
      <c r="S11" s="170"/>
      <c r="T11" s="170"/>
      <c r="U11" s="171"/>
      <c r="V11" s="171"/>
      <c r="W11" s="171"/>
      <c r="X11" s="169">
        <f t="shared" si="1"/>
        <v>0</v>
      </c>
      <c r="Y11" s="127"/>
      <c r="Z11" s="127"/>
      <c r="AA11" s="127"/>
      <c r="AB11" s="127"/>
      <c r="AC11" s="127"/>
      <c r="AD11" s="127"/>
      <c r="AE11" s="127"/>
      <c r="AF11" s="127"/>
      <c r="AG11" s="127"/>
      <c r="AH11" s="130"/>
      <c r="AI11" s="130"/>
      <c r="AJ11" s="130"/>
      <c r="AK11" s="130"/>
      <c r="AL11" s="130"/>
      <c r="AM11" s="131"/>
      <c r="AN11" s="132"/>
      <c r="AO11" s="132"/>
      <c r="AP11" s="132"/>
      <c r="AQ11" s="132"/>
      <c r="AR11" s="132"/>
      <c r="AS11" s="132"/>
    </row>
    <row r="12" spans="1:45" s="133" customFormat="1" ht="27.6">
      <c r="A12" s="163">
        <v>7</v>
      </c>
      <c r="B12" s="175"/>
      <c r="C12" s="163" t="s">
        <v>171</v>
      </c>
      <c r="D12" s="176"/>
      <c r="E12" s="177"/>
      <c r="F12" s="165">
        <v>0.1</v>
      </c>
      <c r="G12" s="166" t="s">
        <v>73</v>
      </c>
      <c r="H12" s="173"/>
      <c r="I12" s="178"/>
      <c r="J12" s="163" t="s">
        <v>147</v>
      </c>
      <c r="K12" s="127" t="s">
        <v>116</v>
      </c>
      <c r="L12" s="163" t="s">
        <v>145</v>
      </c>
      <c r="M12" s="163"/>
      <c r="N12" s="163"/>
      <c r="O12" s="163"/>
      <c r="P12" s="163"/>
      <c r="Q12" s="167">
        <f t="shared" si="0"/>
        <v>0</v>
      </c>
      <c r="R12" s="181"/>
      <c r="S12" s="181"/>
      <c r="T12" s="181"/>
      <c r="U12" s="182"/>
      <c r="V12" s="182"/>
      <c r="W12" s="182"/>
      <c r="X12" s="169">
        <f t="shared" si="1"/>
        <v>0</v>
      </c>
      <c r="Y12" s="127"/>
      <c r="Z12" s="127"/>
      <c r="AA12" s="127"/>
      <c r="AB12" s="127"/>
      <c r="AC12" s="127"/>
      <c r="AD12" s="127"/>
      <c r="AE12" s="127"/>
      <c r="AF12" s="127"/>
      <c r="AG12" s="127"/>
      <c r="AH12" s="130"/>
      <c r="AI12" s="130"/>
      <c r="AJ12" s="130"/>
      <c r="AK12" s="130"/>
      <c r="AL12" s="130"/>
      <c r="AM12" s="131"/>
      <c r="AN12" s="132"/>
      <c r="AO12" s="132"/>
      <c r="AP12" s="132"/>
      <c r="AQ12" s="132"/>
      <c r="AR12" s="132"/>
      <c r="AS12" s="132"/>
    </row>
    <row r="13" spans="1:45" s="133" customFormat="1" ht="27.6" customHeight="1">
      <c r="A13" s="163">
        <v>8</v>
      </c>
      <c r="B13" s="127" t="s">
        <v>120</v>
      </c>
      <c r="C13" s="163" t="s">
        <v>172</v>
      </c>
      <c r="D13" s="134" t="s">
        <v>8</v>
      </c>
      <c r="E13" s="164">
        <f>F13</f>
        <v>0.05</v>
      </c>
      <c r="F13" s="165">
        <v>0.05</v>
      </c>
      <c r="G13" s="166" t="s">
        <v>83</v>
      </c>
      <c r="H13" s="173"/>
      <c r="I13" s="174">
        <f>'[1]Bang tinh dinh muc'!L13*12</f>
        <v>160</v>
      </c>
      <c r="J13" s="163" t="s">
        <v>149</v>
      </c>
      <c r="K13" s="127" t="s">
        <v>116</v>
      </c>
      <c r="L13" s="127" t="s">
        <v>117</v>
      </c>
      <c r="M13" s="163"/>
      <c r="N13" s="163">
        <f>I13/12</f>
        <v>13.333333333333334</v>
      </c>
      <c r="O13" s="163"/>
      <c r="P13" s="163"/>
      <c r="Q13" s="167">
        <f t="shared" si="0"/>
        <v>0</v>
      </c>
      <c r="R13" s="183"/>
      <c r="S13" s="183"/>
      <c r="T13" s="183"/>
      <c r="U13" s="184"/>
      <c r="V13" s="184"/>
      <c r="W13" s="184"/>
      <c r="X13" s="169">
        <f t="shared" si="1"/>
        <v>13.333333333333334</v>
      </c>
      <c r="Y13" s="127"/>
      <c r="Z13" s="127"/>
      <c r="AA13" s="127"/>
      <c r="AB13" s="127"/>
      <c r="AC13" s="127"/>
      <c r="AD13" s="127"/>
      <c r="AE13" s="127"/>
      <c r="AF13" s="127"/>
      <c r="AG13" s="127"/>
      <c r="AH13" s="130"/>
      <c r="AI13" s="130"/>
      <c r="AJ13" s="130"/>
      <c r="AK13" s="130"/>
      <c r="AL13" s="130"/>
      <c r="AM13" s="131"/>
      <c r="AN13" s="132"/>
      <c r="AO13" s="132"/>
      <c r="AP13" s="132"/>
      <c r="AQ13" s="132"/>
      <c r="AR13" s="132"/>
      <c r="AS13" s="132"/>
    </row>
    <row r="14" spans="1:45" s="133" customFormat="1" ht="27.6" customHeight="1">
      <c r="A14" s="163">
        <v>9</v>
      </c>
      <c r="B14" s="127" t="s">
        <v>150</v>
      </c>
      <c r="C14" s="163" t="s">
        <v>151</v>
      </c>
      <c r="D14" s="134" t="s">
        <v>152</v>
      </c>
      <c r="E14" s="164">
        <f>F14</f>
        <v>0.1</v>
      </c>
      <c r="F14" s="165">
        <v>0.1</v>
      </c>
      <c r="G14" s="166" t="s">
        <v>153</v>
      </c>
      <c r="H14" s="173"/>
      <c r="I14" s="173">
        <v>100</v>
      </c>
      <c r="J14" s="163" t="s">
        <v>147</v>
      </c>
      <c r="K14" s="127" t="s">
        <v>116</v>
      </c>
      <c r="L14" s="127" t="s">
        <v>141</v>
      </c>
      <c r="M14" s="163"/>
      <c r="N14" s="163"/>
      <c r="O14" s="163"/>
      <c r="P14" s="163"/>
      <c r="Q14" s="167">
        <f t="shared" si="0"/>
        <v>0</v>
      </c>
      <c r="R14" s="183"/>
      <c r="S14" s="183"/>
      <c r="T14" s="183"/>
      <c r="U14" s="184"/>
      <c r="V14" s="184"/>
      <c r="W14" s="184"/>
      <c r="X14" s="169"/>
      <c r="Y14" s="127"/>
      <c r="Z14" s="127"/>
      <c r="AA14" s="127"/>
      <c r="AB14" s="127"/>
      <c r="AC14" s="127"/>
      <c r="AD14" s="127"/>
      <c r="AE14" s="127"/>
      <c r="AF14" s="127"/>
      <c r="AG14" s="127"/>
      <c r="AH14" s="130"/>
      <c r="AI14" s="130"/>
      <c r="AJ14" s="130"/>
      <c r="AK14" s="130"/>
      <c r="AL14" s="130"/>
      <c r="AM14" s="131"/>
      <c r="AN14" s="132"/>
      <c r="AO14" s="132"/>
      <c r="AP14" s="132"/>
      <c r="AQ14" s="132"/>
      <c r="AR14" s="132"/>
      <c r="AS14" s="132"/>
    </row>
    <row r="15" spans="1:45" ht="14.4">
      <c r="A15" s="185" t="s">
        <v>123</v>
      </c>
      <c r="B15" s="186"/>
      <c r="C15" s="187"/>
      <c r="D15" s="74"/>
      <c r="E15" s="124">
        <f>SUM(E6:E14)</f>
        <v>1</v>
      </c>
      <c r="F15" s="124">
        <f>SUM(F6:F14)</f>
        <v>1</v>
      </c>
      <c r="G15" s="74"/>
      <c r="H15" s="139"/>
      <c r="I15" s="74"/>
      <c r="J15" s="74"/>
      <c r="K15" s="122"/>
      <c r="L15" s="74"/>
      <c r="M15" s="74"/>
      <c r="N15" s="122"/>
      <c r="O15" s="122"/>
      <c r="P15" s="122"/>
      <c r="Q15" s="188">
        <f>SUM(Q6:Q12)</f>
        <v>0.14299999999999999</v>
      </c>
      <c r="R15" s="74"/>
      <c r="S15" s="74"/>
      <c r="T15" s="74"/>
      <c r="U15" s="74"/>
      <c r="V15" s="74"/>
      <c r="W15" s="74"/>
      <c r="X15" s="74"/>
      <c r="Y15" s="74"/>
      <c r="Z15" s="74"/>
      <c r="AA15" s="74"/>
      <c r="AB15" s="74"/>
      <c r="AC15" s="74"/>
      <c r="AD15" s="74"/>
      <c r="AE15" s="74"/>
      <c r="AF15" s="74"/>
      <c r="AG15" s="74"/>
      <c r="AH15" s="74"/>
      <c r="AI15" s="74"/>
      <c r="AJ15" s="74"/>
      <c r="AK15" s="74"/>
      <c r="AL15" s="74"/>
      <c r="AM15" s="118"/>
      <c r="AN15" s="119"/>
      <c r="AO15" s="119"/>
      <c r="AP15" s="119"/>
      <c r="AQ15" s="119"/>
      <c r="AR15" s="119"/>
      <c r="AS15" s="119"/>
    </row>
    <row r="16" spans="1:45" ht="14.4">
      <c r="A16" s="140"/>
      <c r="B16" s="140"/>
      <c r="C16" s="140"/>
      <c r="D16" s="140"/>
      <c r="E16" s="141"/>
      <c r="F16" s="141"/>
      <c r="H16" s="97"/>
    </row>
    <row r="17" spans="2:33" ht="14.4">
      <c r="F17" s="97"/>
      <c r="H17" s="97"/>
      <c r="L17" s="189" t="s">
        <v>124</v>
      </c>
      <c r="M17" s="189"/>
    </row>
    <row r="18" spans="2:33">
      <c r="B18" s="140"/>
      <c r="C18" s="140"/>
      <c r="D18" s="140"/>
      <c r="E18" s="140"/>
      <c r="F18" s="140"/>
      <c r="G18" s="140"/>
      <c r="H18" s="140"/>
      <c r="I18" s="140"/>
      <c r="J18" s="140"/>
      <c r="K18" s="140"/>
      <c r="L18" s="140" t="s">
        <v>125</v>
      </c>
      <c r="M18" s="140"/>
      <c r="O18" s="38" t="s">
        <v>154</v>
      </c>
    </row>
    <row r="19" spans="2:33">
      <c r="B19" s="140"/>
      <c r="C19" s="140"/>
      <c r="D19" s="140"/>
      <c r="E19" s="140"/>
      <c r="F19" s="140"/>
      <c r="G19" s="140"/>
      <c r="H19" s="140"/>
      <c r="I19" s="140"/>
      <c r="J19" s="140"/>
      <c r="K19" s="140"/>
      <c r="L19" s="140"/>
      <c r="M19" s="140"/>
    </row>
    <row r="20" spans="2:33" ht="14.4">
      <c r="H20" s="97"/>
      <c r="I20" s="97"/>
      <c r="J20" s="97"/>
      <c r="L20" s="97"/>
      <c r="M20" s="97"/>
      <c r="N20" s="97"/>
      <c r="O20" s="97"/>
      <c r="P20" s="97"/>
      <c r="Q20" s="97"/>
      <c r="R20" s="97"/>
      <c r="S20" s="97"/>
      <c r="T20" s="97"/>
      <c r="U20" s="97"/>
      <c r="V20" s="97"/>
      <c r="W20" s="97"/>
      <c r="X20" s="97"/>
      <c r="Y20" s="97"/>
      <c r="Z20" s="97"/>
      <c r="AA20" s="97"/>
      <c r="AB20" s="97"/>
      <c r="AC20" s="97"/>
      <c r="AD20" s="97"/>
      <c r="AE20" s="97"/>
      <c r="AF20" s="97"/>
      <c r="AG20" s="97"/>
    </row>
    <row r="21" spans="2:33" ht="14.4">
      <c r="H21" s="97"/>
      <c r="I21" s="97"/>
      <c r="J21" s="97"/>
      <c r="L21" s="97"/>
      <c r="M21" s="97"/>
      <c r="N21" s="97"/>
      <c r="O21" s="97"/>
      <c r="P21" s="97"/>
      <c r="Q21" s="97"/>
      <c r="R21" s="97"/>
      <c r="S21" s="97"/>
      <c r="T21" s="97"/>
      <c r="U21" s="97"/>
      <c r="V21" s="97"/>
      <c r="W21" s="97"/>
      <c r="X21" s="97"/>
      <c r="Y21" s="97"/>
      <c r="Z21" s="97"/>
      <c r="AA21" s="97"/>
      <c r="AB21" s="97"/>
      <c r="AC21" s="97"/>
      <c r="AD21" s="97"/>
      <c r="AE21" s="97"/>
      <c r="AF21" s="97"/>
      <c r="AG21" s="97"/>
    </row>
    <row r="22" spans="2:33" ht="14.4">
      <c r="H22" s="97"/>
    </row>
    <row r="23" spans="2:33" ht="14.4">
      <c r="H23" s="97"/>
    </row>
    <row r="24" spans="2:33" ht="14.4">
      <c r="H24" s="97"/>
    </row>
    <row r="25" spans="2:33" ht="14.4">
      <c r="H25" s="97"/>
    </row>
    <row r="26" spans="2:33" ht="14.4">
      <c r="H26" s="97"/>
    </row>
    <row r="27" spans="2:33" ht="14.4">
      <c r="H27" s="97"/>
    </row>
    <row r="28" spans="2:33" ht="14.4">
      <c r="H28" s="97"/>
    </row>
    <row r="29" spans="2:33" ht="14.4">
      <c r="H29" s="97"/>
    </row>
    <row r="30" spans="2:33" ht="14.4">
      <c r="H30" s="97"/>
    </row>
    <row r="31" spans="2:33" ht="14.4">
      <c r="H31" s="97"/>
    </row>
    <row r="32" spans="2:33" ht="14.4">
      <c r="H32" s="97"/>
    </row>
    <row r="33" spans="8:8" ht="14.4">
      <c r="H33" s="97"/>
    </row>
    <row r="34" spans="8:8" ht="14.4">
      <c r="H34" s="97"/>
    </row>
    <row r="35" spans="8:8" ht="14.4">
      <c r="H35" s="97"/>
    </row>
    <row r="36" spans="8:8" ht="14.4">
      <c r="H36" s="97"/>
    </row>
    <row r="37" spans="8:8" ht="14.4">
      <c r="H37" s="97"/>
    </row>
    <row r="38" spans="8:8" ht="14.4">
      <c r="H38" s="97"/>
    </row>
    <row r="39" spans="8:8" ht="14.4">
      <c r="H39" s="97"/>
    </row>
    <row r="40" spans="8:8" ht="14.4">
      <c r="H40" s="97"/>
    </row>
    <row r="41" spans="8:8" ht="14.4">
      <c r="H41" s="97"/>
    </row>
    <row r="42" spans="8:8" ht="14.4">
      <c r="H42" s="97"/>
    </row>
    <row r="43" spans="8:8" ht="14.4">
      <c r="H43" s="97"/>
    </row>
    <row r="44" spans="8:8" ht="14.4">
      <c r="H44" s="97"/>
    </row>
    <row r="45" spans="8:8" ht="14.4">
      <c r="H45" s="97"/>
    </row>
    <row r="46" spans="8:8" ht="14.4">
      <c r="H46" s="97"/>
    </row>
    <row r="47" spans="8:8" ht="14.4">
      <c r="H47" s="97"/>
    </row>
    <row r="48" spans="8:8" ht="14.4">
      <c r="H48" s="97"/>
    </row>
    <row r="49" spans="8:8" ht="14.4">
      <c r="H49" s="97"/>
    </row>
    <row r="50" spans="8:8" ht="14.4">
      <c r="H50" s="97"/>
    </row>
    <row r="51" spans="8:8" ht="14.4">
      <c r="H51" s="97"/>
    </row>
    <row r="52" spans="8:8" ht="14.4">
      <c r="H52" s="97"/>
    </row>
    <row r="53" spans="8:8" ht="14.4">
      <c r="H53" s="97"/>
    </row>
    <row r="54" spans="8:8" ht="14.4">
      <c r="H54" s="97"/>
    </row>
    <row r="55" spans="8:8" ht="14.4">
      <c r="H55" s="97"/>
    </row>
    <row r="56" spans="8:8" ht="14.4">
      <c r="H56" s="97"/>
    </row>
    <row r="57" spans="8:8" ht="14.4">
      <c r="H57" s="97"/>
    </row>
    <row r="58" spans="8:8" ht="14.4">
      <c r="H58" s="97"/>
    </row>
    <row r="59" spans="8:8" ht="14.4">
      <c r="H59" s="97"/>
    </row>
    <row r="60" spans="8:8" ht="14.4">
      <c r="H60" s="97"/>
    </row>
    <row r="61" spans="8:8" ht="14.4">
      <c r="H61" s="97"/>
    </row>
    <row r="62" spans="8:8" ht="14.4">
      <c r="H62" s="97"/>
    </row>
    <row r="63" spans="8:8" ht="14.4">
      <c r="H63" s="97"/>
    </row>
    <row r="64" spans="8:8" ht="14.4">
      <c r="H64" s="97"/>
    </row>
    <row r="65" spans="8:8" ht="14.4">
      <c r="H65" s="97"/>
    </row>
    <row r="66" spans="8:8" ht="14.4">
      <c r="H66" s="97"/>
    </row>
    <row r="67" spans="8:8" ht="14.4">
      <c r="H67" s="97"/>
    </row>
    <row r="68" spans="8:8" ht="14.4">
      <c r="H68" s="97"/>
    </row>
    <row r="69" spans="8:8" ht="14.4">
      <c r="H69" s="97"/>
    </row>
    <row r="70" spans="8:8" ht="14.4">
      <c r="H70" s="97"/>
    </row>
    <row r="71" spans="8:8" ht="14.4">
      <c r="H71" s="97"/>
    </row>
    <row r="72" spans="8:8" ht="14.4">
      <c r="H72" s="97"/>
    </row>
    <row r="73" spans="8:8" ht="14.4">
      <c r="H73" s="97"/>
    </row>
    <row r="74" spans="8:8" ht="14.4">
      <c r="H74" s="97"/>
    </row>
    <row r="75" spans="8:8" ht="14.4">
      <c r="H75" s="97"/>
    </row>
    <row r="76" spans="8:8" ht="14.4">
      <c r="H76" s="97"/>
    </row>
    <row r="77" spans="8:8" ht="14.4">
      <c r="H77" s="97"/>
    </row>
    <row r="78" spans="8:8" ht="14.4">
      <c r="H78" s="97"/>
    </row>
    <row r="79" spans="8:8" ht="14.4">
      <c r="H79" s="97"/>
    </row>
    <row r="80" spans="8:8" ht="14.4">
      <c r="H80" s="97"/>
    </row>
    <row r="81" spans="8:8" ht="14.4">
      <c r="H81" s="97"/>
    </row>
    <row r="82" spans="8:8" ht="14.4">
      <c r="H82" s="97"/>
    </row>
    <row r="83" spans="8:8" ht="14.4">
      <c r="H83" s="97"/>
    </row>
    <row r="84" spans="8:8" ht="14.4">
      <c r="H84" s="97"/>
    </row>
    <row r="85" spans="8:8" ht="14.4">
      <c r="H85" s="97"/>
    </row>
    <row r="86" spans="8:8" ht="14.4">
      <c r="H86" s="97"/>
    </row>
    <row r="87" spans="8:8" ht="14.4">
      <c r="H87" s="97"/>
    </row>
    <row r="88" spans="8:8" ht="14.4">
      <c r="H88" s="97"/>
    </row>
    <row r="89" spans="8:8" ht="14.4">
      <c r="H89" s="97"/>
    </row>
    <row r="90" spans="8:8" ht="14.4">
      <c r="H90" s="97"/>
    </row>
    <row r="91" spans="8:8" ht="14.4">
      <c r="H91" s="97"/>
    </row>
    <row r="92" spans="8:8" ht="14.4">
      <c r="H92" s="97"/>
    </row>
    <row r="93" spans="8:8" ht="14.4">
      <c r="H93" s="97"/>
    </row>
    <row r="94" spans="8:8" ht="14.4">
      <c r="H94" s="97"/>
    </row>
    <row r="95" spans="8:8" ht="14.4">
      <c r="H95" s="97"/>
    </row>
    <row r="96" spans="8:8" ht="14.4">
      <c r="H96" s="97"/>
    </row>
    <row r="97" spans="8:8" ht="14.4">
      <c r="H97" s="97"/>
    </row>
    <row r="98" spans="8:8" ht="14.4">
      <c r="H98" s="97"/>
    </row>
    <row r="99" spans="8:8" ht="14.4">
      <c r="H99" s="97"/>
    </row>
    <row r="100" spans="8:8" ht="14.4">
      <c r="H100" s="97"/>
    </row>
    <row r="101" spans="8:8" ht="14.4">
      <c r="H101" s="97"/>
    </row>
    <row r="102" spans="8:8" ht="14.4">
      <c r="H102" s="97"/>
    </row>
    <row r="103" spans="8:8" ht="14.4">
      <c r="H103" s="97"/>
    </row>
    <row r="104" spans="8:8" ht="14.4">
      <c r="H104" s="97"/>
    </row>
    <row r="105" spans="8:8" ht="14.4">
      <c r="H105" s="97"/>
    </row>
    <row r="106" spans="8:8" ht="14.4">
      <c r="H106" s="97"/>
    </row>
    <row r="107" spans="8:8" ht="14.4">
      <c r="H107" s="97"/>
    </row>
    <row r="108" spans="8:8" ht="14.4">
      <c r="H108" s="97"/>
    </row>
    <row r="109" spans="8:8" ht="14.4">
      <c r="H109" s="97"/>
    </row>
    <row r="110" spans="8:8" ht="14.4">
      <c r="H110" s="97"/>
    </row>
    <row r="111" spans="8:8" ht="14.4">
      <c r="H111" s="97"/>
    </row>
    <row r="112" spans="8:8" ht="14.4">
      <c r="H112" s="97"/>
    </row>
    <row r="113" spans="8:8" ht="14.4">
      <c r="H113" s="97"/>
    </row>
    <row r="114" spans="8:8" ht="14.4">
      <c r="H114" s="97"/>
    </row>
    <row r="115" spans="8:8" ht="14.4">
      <c r="H115" s="97"/>
    </row>
    <row r="116" spans="8:8" ht="14.4">
      <c r="H116" s="97"/>
    </row>
    <row r="117" spans="8:8" ht="14.4">
      <c r="H117" s="97"/>
    </row>
    <row r="118" spans="8:8" ht="14.4">
      <c r="H118" s="97"/>
    </row>
    <row r="119" spans="8:8" ht="14.4">
      <c r="H119" s="97"/>
    </row>
    <row r="120" spans="8:8" ht="14.4">
      <c r="H120" s="97"/>
    </row>
    <row r="121" spans="8:8" ht="14.4">
      <c r="H121" s="97"/>
    </row>
    <row r="122" spans="8:8" ht="14.4">
      <c r="H122" s="97"/>
    </row>
    <row r="123" spans="8:8" ht="14.4">
      <c r="H123" s="97"/>
    </row>
    <row r="124" spans="8:8" ht="14.4">
      <c r="H124" s="97"/>
    </row>
    <row r="125" spans="8:8" ht="14.4">
      <c r="H125" s="97"/>
    </row>
    <row r="126" spans="8:8" ht="14.4">
      <c r="H126" s="97"/>
    </row>
    <row r="127" spans="8:8" ht="14.4">
      <c r="H127" s="97"/>
    </row>
    <row r="128" spans="8:8" ht="14.4">
      <c r="H128" s="97"/>
    </row>
    <row r="129" spans="8:8" ht="14.4">
      <c r="H129" s="97"/>
    </row>
    <row r="130" spans="8:8" ht="14.4">
      <c r="H130" s="97"/>
    </row>
    <row r="131" spans="8:8" ht="14.4">
      <c r="H131" s="97"/>
    </row>
    <row r="132" spans="8:8" ht="14.4">
      <c r="H132" s="97"/>
    </row>
    <row r="133" spans="8:8" ht="14.4">
      <c r="H133" s="97"/>
    </row>
    <row r="134" spans="8:8" ht="14.4">
      <c r="H134" s="97"/>
    </row>
    <row r="135" spans="8:8" ht="14.4">
      <c r="H135" s="97"/>
    </row>
    <row r="136" spans="8:8" ht="14.4">
      <c r="H136" s="97"/>
    </row>
    <row r="137" spans="8:8" ht="14.4">
      <c r="H137" s="97"/>
    </row>
    <row r="138" spans="8:8" ht="14.4">
      <c r="H138" s="97"/>
    </row>
    <row r="139" spans="8:8" ht="14.4">
      <c r="H139" s="97"/>
    </row>
    <row r="140" spans="8:8" ht="14.4">
      <c r="H140" s="97"/>
    </row>
    <row r="141" spans="8:8" ht="14.4">
      <c r="H141" s="97"/>
    </row>
    <row r="142" spans="8:8" ht="14.4">
      <c r="H142" s="97"/>
    </row>
    <row r="143" spans="8:8" ht="14.4">
      <c r="H143" s="97"/>
    </row>
    <row r="144" spans="8:8" ht="14.4">
      <c r="H144" s="97"/>
    </row>
    <row r="145" spans="8:8" ht="14.4">
      <c r="H145" s="97"/>
    </row>
    <row r="146" spans="8:8" ht="14.4">
      <c r="H146" s="97"/>
    </row>
    <row r="147" spans="8:8" ht="14.4">
      <c r="H147" s="97"/>
    </row>
    <row r="148" spans="8:8" ht="14.4">
      <c r="H148" s="97"/>
    </row>
    <row r="149" spans="8:8" ht="14.4">
      <c r="H149" s="97"/>
    </row>
    <row r="150" spans="8:8" ht="14.4">
      <c r="H150" s="97"/>
    </row>
    <row r="151" spans="8:8" ht="14.4">
      <c r="H151" s="97"/>
    </row>
    <row r="152" spans="8:8" ht="14.4">
      <c r="H152" s="97"/>
    </row>
    <row r="153" spans="8:8" ht="14.4">
      <c r="H153" s="97"/>
    </row>
    <row r="154" spans="8:8" ht="14.4">
      <c r="H154" s="97"/>
    </row>
    <row r="155" spans="8:8" ht="14.4">
      <c r="H155" s="97"/>
    </row>
    <row r="156" spans="8:8" ht="14.4">
      <c r="H156" s="97"/>
    </row>
    <row r="157" spans="8:8" ht="14.4">
      <c r="H157" s="97"/>
    </row>
    <row r="158" spans="8:8" ht="14.4">
      <c r="H158" s="97"/>
    </row>
    <row r="159" spans="8:8" ht="14.4">
      <c r="H159" s="97"/>
    </row>
    <row r="160" spans="8:8" ht="14.4">
      <c r="H160" s="97"/>
    </row>
    <row r="161" spans="8:8" ht="14.4">
      <c r="H161" s="97"/>
    </row>
    <row r="162" spans="8:8" ht="14.4">
      <c r="H162" s="97"/>
    </row>
    <row r="163" spans="8:8" ht="14.4">
      <c r="H163" s="97"/>
    </row>
    <row r="164" spans="8:8" ht="14.4">
      <c r="H164" s="97"/>
    </row>
    <row r="165" spans="8:8" ht="14.4">
      <c r="H165" s="97"/>
    </row>
    <row r="166" spans="8:8" ht="14.4">
      <c r="H166" s="97"/>
    </row>
    <row r="167" spans="8:8" ht="14.4">
      <c r="H167" s="97"/>
    </row>
    <row r="168" spans="8:8" ht="14.4">
      <c r="H168" s="97"/>
    </row>
    <row r="169" spans="8:8" ht="14.4">
      <c r="H169" s="97"/>
    </row>
    <row r="170" spans="8:8" ht="14.4">
      <c r="H170" s="97"/>
    </row>
    <row r="171" spans="8:8" ht="14.4">
      <c r="H171" s="97"/>
    </row>
    <row r="172" spans="8:8" ht="14.4">
      <c r="H172" s="97"/>
    </row>
    <row r="173" spans="8:8" ht="14.4">
      <c r="H173" s="97"/>
    </row>
    <row r="174" spans="8:8" ht="14.4">
      <c r="H174" s="97"/>
    </row>
    <row r="175" spans="8:8" ht="14.4">
      <c r="H175" s="97"/>
    </row>
    <row r="176" spans="8:8" ht="14.4">
      <c r="H176" s="97"/>
    </row>
    <row r="177" spans="8:8" ht="14.4">
      <c r="H177" s="97"/>
    </row>
    <row r="178" spans="8:8" ht="14.4">
      <c r="H178" s="97"/>
    </row>
    <row r="179" spans="8:8" ht="14.4">
      <c r="H179" s="97"/>
    </row>
    <row r="180" spans="8:8" ht="14.4">
      <c r="H180" s="97"/>
    </row>
    <row r="181" spans="8:8" ht="14.4">
      <c r="H181" s="97"/>
    </row>
    <row r="182" spans="8:8" ht="14.4">
      <c r="H182" s="97"/>
    </row>
    <row r="183" spans="8:8" ht="14.4">
      <c r="H183" s="97"/>
    </row>
    <row r="184" spans="8:8" ht="14.4">
      <c r="H184" s="97"/>
    </row>
    <row r="185" spans="8:8" ht="14.4">
      <c r="H185" s="97"/>
    </row>
    <row r="186" spans="8:8" ht="14.4">
      <c r="H186" s="97"/>
    </row>
    <row r="187" spans="8:8" ht="14.4">
      <c r="H187" s="97"/>
    </row>
    <row r="188" spans="8:8" ht="14.4">
      <c r="H188" s="97"/>
    </row>
    <row r="189" spans="8:8" ht="14.4">
      <c r="H189" s="97"/>
    </row>
    <row r="190" spans="8:8" ht="14.4">
      <c r="H190" s="97"/>
    </row>
    <row r="191" spans="8:8" ht="14.4">
      <c r="H191" s="97"/>
    </row>
    <row r="192" spans="8:8" ht="14.4">
      <c r="H192" s="97"/>
    </row>
    <row r="193" spans="8:8" ht="14.4">
      <c r="H193" s="97"/>
    </row>
    <row r="194" spans="8:8" ht="14.4">
      <c r="H194" s="97"/>
    </row>
    <row r="195" spans="8:8" ht="14.4">
      <c r="H195" s="97"/>
    </row>
    <row r="196" spans="8:8" ht="14.4">
      <c r="H196" s="97"/>
    </row>
    <row r="197" spans="8:8" ht="14.4">
      <c r="H197" s="97"/>
    </row>
    <row r="198" spans="8:8" ht="14.4">
      <c r="H198" s="97"/>
    </row>
    <row r="199" spans="8:8" ht="14.4">
      <c r="H199" s="97"/>
    </row>
    <row r="200" spans="8:8" ht="14.4">
      <c r="H200" s="97"/>
    </row>
    <row r="201" spans="8:8" ht="14.4">
      <c r="H201" s="97"/>
    </row>
    <row r="202" spans="8:8" ht="14.4">
      <c r="H202" s="97"/>
    </row>
    <row r="203" spans="8:8" ht="14.4">
      <c r="H203" s="97"/>
    </row>
    <row r="204" spans="8:8" ht="14.4">
      <c r="H204" s="97"/>
    </row>
    <row r="205" spans="8:8" ht="14.4">
      <c r="H205" s="97"/>
    </row>
    <row r="206" spans="8:8" ht="14.4">
      <c r="H206" s="97"/>
    </row>
    <row r="207" spans="8:8" ht="14.4">
      <c r="H207" s="97"/>
    </row>
    <row r="208" spans="8:8" ht="14.4">
      <c r="H208" s="97"/>
    </row>
    <row r="209" spans="8:33" ht="14.4">
      <c r="H209" s="97"/>
    </row>
    <row r="210" spans="8:33" ht="14.4">
      <c r="H210" s="97"/>
    </row>
    <row r="211" spans="8:33" ht="14.4">
      <c r="H211" s="97"/>
    </row>
    <row r="212" spans="8:33" ht="14.4">
      <c r="H212" s="97"/>
    </row>
    <row r="213" spans="8:33" ht="14.4">
      <c r="N213" s="141">
        <f>SUM(F6:F12)</f>
        <v>0.85</v>
      </c>
      <c r="O213" s="141"/>
      <c r="P213" s="141"/>
      <c r="Q213" s="141"/>
      <c r="R213" s="141"/>
      <c r="S213" s="141"/>
      <c r="T213" s="141"/>
      <c r="U213" s="141"/>
      <c r="V213" s="141"/>
      <c r="W213" s="141"/>
      <c r="X213" s="141"/>
      <c r="Y213" s="141"/>
      <c r="Z213" s="141"/>
      <c r="AA213" s="141"/>
      <c r="AB213" s="141"/>
      <c r="AC213" s="141"/>
      <c r="AD213" s="141"/>
      <c r="AE213" s="141"/>
      <c r="AF213" s="141"/>
      <c r="AG213" s="141"/>
    </row>
  </sheetData>
  <autoFilter ref="A5:BC212"/>
  <mergeCells count="31">
    <mergeCell ref="B9:B12"/>
    <mergeCell ref="D9:D12"/>
    <mergeCell ref="E9:E12"/>
    <mergeCell ref="A15:C15"/>
    <mergeCell ref="D6:D7"/>
    <mergeCell ref="B6:B7"/>
    <mergeCell ref="E6:E7"/>
    <mergeCell ref="X4:AG4"/>
    <mergeCell ref="AH4:AS4"/>
    <mergeCell ref="R6:R12"/>
    <mergeCell ref="S6:S12"/>
    <mergeCell ref="T6:T12"/>
    <mergeCell ref="U6:U12"/>
    <mergeCell ref="V6:V12"/>
    <mergeCell ref="W6:W12"/>
    <mergeCell ref="J4:J5"/>
    <mergeCell ref="K4:K5"/>
    <mergeCell ref="L4:L5"/>
    <mergeCell ref="M4:M5"/>
    <mergeCell ref="O4:Q4"/>
    <mergeCell ref="R4:W4"/>
    <mergeCell ref="A1:D2"/>
    <mergeCell ref="E1:AM2"/>
    <mergeCell ref="AN1:AS1"/>
    <mergeCell ref="AN2:AS2"/>
    <mergeCell ref="A4:A5"/>
    <mergeCell ref="B4:C4"/>
    <mergeCell ref="D4:D5"/>
    <mergeCell ref="E4:F4"/>
    <mergeCell ref="G4:G5"/>
    <mergeCell ref="H4:I4"/>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Huong dan</vt:lpstr>
      <vt:lpstr>JD</vt:lpstr>
      <vt:lpstr>JD - KPI</vt:lpstr>
      <vt:lpstr>Thu vien KPI bac sy</vt:lpstr>
      <vt:lpstr>KPI bac sy final</vt:lpstr>
    </vt:vector>
  </TitlesOfParts>
  <Company>HP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HP</cp:lastModifiedBy>
  <dcterms:created xsi:type="dcterms:W3CDTF">2025-04-08T07:02:01Z</dcterms:created>
  <dcterms:modified xsi:type="dcterms:W3CDTF">2025-04-08T07:19:38Z</dcterms:modified>
</cp:coreProperties>
</file>