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704" windowWidth="22980" windowHeight="8232" activeTab="1"/>
  </bookViews>
  <sheets>
    <sheet name="Cong ty" sheetId="1" r:id="rId1"/>
    <sheet name="XDCL ver CEO noi dia" sheetId="2" r:id="rId2"/>
  </sheets>
  <externalReferences>
    <externalReference r:id="rId3"/>
    <externalReference r:id="rId4"/>
  </externalReferences>
  <definedNames>
    <definedName name="_Fill" localSheetId="1" hidden="1">#REF!</definedName>
    <definedName name="_Fill" hidden="1">#REF!</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A223" i="2" l="1"/>
  <c r="A222" i="2"/>
  <c r="A221" i="2"/>
  <c r="A220" i="2"/>
  <c r="B216" i="2"/>
  <c r="C215" i="2"/>
  <c r="C214" i="2"/>
  <c r="C213" i="2"/>
  <c r="B212" i="2"/>
  <c r="B199" i="2"/>
  <c r="B198" i="2"/>
  <c r="B197" i="2"/>
  <c r="B191" i="2"/>
  <c r="D224" i="2" s="1"/>
  <c r="B190" i="2"/>
  <c r="B189" i="2"/>
  <c r="B188" i="2"/>
  <c r="C212" i="2" s="1"/>
  <c r="A188" i="2"/>
  <c r="S179" i="2"/>
  <c r="R179" i="2"/>
  <c r="Q179" i="2"/>
  <c r="K179" i="2"/>
  <c r="J179" i="2"/>
  <c r="I179" i="2"/>
  <c r="C118" i="2"/>
  <c r="Q114" i="2"/>
  <c r="O114" i="2"/>
  <c r="L114" i="2"/>
  <c r="Q113" i="2"/>
  <c r="P113" i="2"/>
  <c r="O113" i="2"/>
  <c r="N113" i="2"/>
  <c r="M113" i="2"/>
  <c r="L113" i="2"/>
  <c r="K113" i="2"/>
  <c r="J113" i="2"/>
  <c r="B112" i="2"/>
  <c r="G118" i="2" s="1"/>
  <c r="F110" i="2"/>
  <c r="B126" i="2" s="1"/>
  <c r="B135" i="2" s="1"/>
  <c r="B144" i="2" s="1"/>
  <c r="B153" i="2" s="1"/>
  <c r="E110" i="2"/>
  <c r="B125" i="2" s="1"/>
  <c r="B134" i="2" s="1"/>
  <c r="B143" i="2" s="1"/>
  <c r="B152" i="2" s="1"/>
  <c r="D110" i="2"/>
  <c r="B124" i="2" s="1"/>
  <c r="B133" i="2" s="1"/>
  <c r="B142" i="2" s="1"/>
  <c r="B151" i="2" s="1"/>
  <c r="B162" i="2" s="1"/>
  <c r="G159" i="2" s="1"/>
  <c r="L108" i="2"/>
  <c r="D108" i="2"/>
  <c r="I88" i="2"/>
  <c r="G110" i="2" s="1"/>
  <c r="B127" i="2" s="1"/>
  <c r="B136" i="2" s="1"/>
  <c r="B145" i="2" s="1"/>
  <c r="B154" i="2" s="1"/>
  <c r="H88" i="2"/>
  <c r="G88" i="2"/>
  <c r="F88" i="2"/>
  <c r="A80" i="2"/>
  <c r="A197" i="2" s="1"/>
  <c r="D49" i="2"/>
  <c r="D46" i="2"/>
  <c r="D45" i="2"/>
  <c r="D44" i="2"/>
  <c r="D43" i="2"/>
  <c r="D42" i="2"/>
  <c r="D41" i="2"/>
  <c r="K40" i="2"/>
  <c r="J40" i="2"/>
  <c r="I40" i="2"/>
  <c r="H40" i="2"/>
  <c r="G40" i="2"/>
  <c r="F40" i="2"/>
  <c r="B6" i="2"/>
  <c r="B4" i="2"/>
  <c r="B3" i="2"/>
  <c r="C49" i="1"/>
  <c r="K47" i="1"/>
  <c r="A47" i="1"/>
  <c r="C46" i="1"/>
  <c r="F44" i="1"/>
  <c r="C44" i="1"/>
  <c r="G42" i="1"/>
  <c r="D42" i="1"/>
  <c r="C42" i="1"/>
  <c r="D41" i="1"/>
  <c r="D40" i="1"/>
  <c r="C40" i="1"/>
  <c r="I39" i="1"/>
  <c r="D39" i="1"/>
  <c r="C38" i="1"/>
  <c r="D36" i="1"/>
  <c r="C36" i="1"/>
  <c r="I30" i="1"/>
  <c r="B24" i="1"/>
  <c r="B23" i="1"/>
  <c r="F42" i="1" s="1"/>
  <c r="B22" i="1"/>
  <c r="E42" i="1" s="1"/>
  <c r="B163" i="2" l="1"/>
  <c r="H159" i="2"/>
  <c r="B160" i="2"/>
  <c r="F159" i="2"/>
  <c r="B164" i="2"/>
  <c r="E159" i="2"/>
</calcChain>
</file>

<file path=xl/comments1.xml><?xml version="1.0" encoding="utf-8"?>
<comments xmlns="http://schemas.openxmlformats.org/spreadsheetml/2006/main">
  <authors>
    <author>KinhcanLap</author>
  </authors>
  <commentList>
    <comment ref="F142" authorId="0">
      <text>
        <r>
          <rPr>
            <b/>
            <sz val="8"/>
            <color indexed="81"/>
            <rFont val="Tahoma"/>
            <family val="2"/>
            <charset val="163"/>
          </rPr>
          <t>KinhcanLap:</t>
        </r>
        <r>
          <rPr>
            <sz val="8"/>
            <color indexed="81"/>
            <rFont val="Tahoma"/>
            <family val="2"/>
            <charset val="163"/>
          </rPr>
          <t xml:space="preserve">
Ví dụ doanh nghiệp bạn sản xuất giày. Chi phí sản xuất là 250.000 và doanh nghiệp muốn thu về lợi nhuận là 250.000 trên mỗi sản phẩm. Do đó, giá bán mà doanh nghiệp đề ra sẽ là 500.000, mức tăng 100%. </t>
        </r>
      </text>
    </comment>
  </commentList>
</comments>
</file>

<file path=xl/sharedStrings.xml><?xml version="1.0" encoding="utf-8"?>
<sst xmlns="http://schemas.openxmlformats.org/spreadsheetml/2006/main" count="857" uniqueCount="524">
  <si>
    <t>MÔ HÌNH VĂN HÓA</t>
  </si>
  <si>
    <t>Nguyễn Hùng Cường | Kinhcan24 | Blognhansu.net.vn</t>
  </si>
  <si>
    <t>Tên Công ty:</t>
  </si>
  <si>
    <t>Công ty cổ phần MCT</t>
  </si>
  <si>
    <t>CEO</t>
  </si>
  <si>
    <t>Tâm</t>
  </si>
  <si>
    <t>Lĩnh vực:</t>
  </si>
  <si>
    <t>Thương mại phụ tùng máy công trình</t>
  </si>
  <si>
    <t>Tính cách tổ chức:</t>
  </si>
  <si>
    <t>Tính cách 1:</t>
  </si>
  <si>
    <t>Trung thực</t>
  </si>
  <si>
    <t>Tính cách 2:</t>
  </si>
  <si>
    <t>Chữ tín</t>
  </si>
  <si>
    <t>Tính cách 3:</t>
  </si>
  <si>
    <t>Thấu cảm</t>
  </si>
  <si>
    <t>Tính cách 4:</t>
  </si>
  <si>
    <t>Triết lý tổ chức</t>
  </si>
  <si>
    <t>Tl 1</t>
  </si>
  <si>
    <t>Xây chữ tín dựng niềm tin</t>
  </si>
  <si>
    <t>Tl 2</t>
  </si>
  <si>
    <t>Tl 3</t>
  </si>
  <si>
    <t>Hoài bão:</t>
  </si>
  <si>
    <t>Đem đến một giải pháp cung cấp phụ tùng máy công trình tối ưu cho khách hàng</t>
  </si>
  <si>
    <t>Tầm nhìn:</t>
  </si>
  <si>
    <t>Năm</t>
  </si>
  <si>
    <t>Lĩnh vực</t>
  </si>
  <si>
    <t>Nhân viên</t>
  </si>
  <si>
    <t>Doanh thu</t>
  </si>
  <si>
    <t>Lợi nhuận</t>
  </si>
  <si>
    <t>ROE</t>
  </si>
  <si>
    <t>Thị Phần</t>
  </si>
  <si>
    <t>Quy mô thị trường</t>
  </si>
  <si>
    <t>Tầm nhìn ngắn hạn</t>
  </si>
  <si>
    <t>1 - 3 năm</t>
  </si>
  <si>
    <t>Thị phần số một ở Việt Nam</t>
  </si>
  <si>
    <t>Tầm nhìn trung hạn:</t>
  </si>
  <si>
    <t>&gt; 5 năm</t>
  </si>
  <si>
    <t>Thị phần số một Đông Nam Á</t>
  </si>
  <si>
    <t>Tầm nhìn dài hạn:</t>
  </si>
  <si>
    <t>20 năm</t>
  </si>
  <si>
    <t>Sứ mệnh</t>
  </si>
  <si>
    <t xml:space="preserve">Liên tục cải tiến sản phẩm, xây dựng niềm tin với khách hàng. </t>
  </si>
  <si>
    <t>Năng lực cốt lõi</t>
  </si>
  <si>
    <t>Định nghĩa tính cách</t>
  </si>
  <si>
    <t>Stt</t>
  </si>
  <si>
    <t>Tính cách</t>
  </si>
  <si>
    <t>Định nghĩa</t>
  </si>
  <si>
    <t>Nội quy công ty</t>
  </si>
  <si>
    <t>NQ1</t>
  </si>
  <si>
    <t>NQ2</t>
  </si>
  <si>
    <t>NQ3</t>
  </si>
  <si>
    <t>Hệ thống QT Nhân sự</t>
  </si>
  <si>
    <t>Hệ thống Quản trị Điều hành</t>
  </si>
  <si>
    <t>Tư duy hành động</t>
  </si>
  <si>
    <t>Chiến lược</t>
  </si>
  <si>
    <t>Hệ thống QT Kinh doanh - Marketing</t>
  </si>
  <si>
    <t>Quan điểm quản trị</t>
  </si>
  <si>
    <t>Phong cách lãnh đạo</t>
  </si>
  <si>
    <t>Hệ thống Quản trị Tài chính</t>
  </si>
  <si>
    <t>Hệ thống QT Sản xuất - Dịch vụ</t>
  </si>
  <si>
    <t>Sơ đồ tổ chức hiện tại:</t>
  </si>
  <si>
    <t>TGĐ</t>
  </si>
  <si>
    <t>GĐ Kinh doanh</t>
  </si>
  <si>
    <t>GĐ Triển khai</t>
  </si>
  <si>
    <t>GĐ Vận hành</t>
  </si>
  <si>
    <t>P Kinh doanh</t>
  </si>
  <si>
    <t>P Marketing</t>
  </si>
  <si>
    <t>P CSKH</t>
  </si>
  <si>
    <t>P R&amp;D</t>
  </si>
  <si>
    <t>P Kho Vận</t>
  </si>
  <si>
    <t>P Mua hàng</t>
  </si>
  <si>
    <t>P TCKT</t>
  </si>
  <si>
    <t>P HCNS</t>
  </si>
  <si>
    <t>P IT</t>
  </si>
  <si>
    <t>tỷ</t>
  </si>
  <si>
    <t>Nhân sự</t>
  </si>
  <si>
    <t>người</t>
  </si>
  <si>
    <t>%</t>
  </si>
  <si>
    <t>Lợi nhuận trước thuế</t>
  </si>
  <si>
    <t>Chuỗi hoạt động chính</t>
  </si>
  <si>
    <t>Tìm kiếm dự án</t>
  </si>
  <si>
    <t>Tiếp cận, tư vấn giải pháp</t>
  </si>
  <si>
    <t>Đàm phán hợp đồng</t>
  </si>
  <si>
    <t>Ký kết hợp đồng</t>
  </si>
  <si>
    <t>Mua hàng</t>
  </si>
  <si>
    <t>Nhập kho</t>
  </si>
  <si>
    <t>Vận chuyển</t>
  </si>
  <si>
    <t>Bàn giao nghiệm thu</t>
  </si>
  <si>
    <t>Bảo hành</t>
  </si>
  <si>
    <t>Lắp ráp</t>
  </si>
  <si>
    <t>Chăm sóc khách hàng</t>
  </si>
  <si>
    <t>Làm thầu</t>
  </si>
  <si>
    <t>DÒNG CHẢY CHIẾN LƯỢC</t>
  </si>
  <si>
    <t>Nguyễn Hùn Cường | blognhansu.net.vn | kinhcan24</t>
  </si>
  <si>
    <t>Triết lý kinh doanh:</t>
  </si>
  <si>
    <t>Hoài bão</t>
  </si>
  <si>
    <t>Phương châm hoạt động/ SM:</t>
  </si>
  <si>
    <t>Năng lực cốt lõi:</t>
  </si>
  <si>
    <t>Quy mô nhân sự</t>
  </si>
  <si>
    <t>Phân tích SWOT:</t>
  </si>
  <si>
    <t>Quốc gia sở tại và thế giới</t>
  </si>
  <si>
    <t>S - Điểm mạnh:</t>
  </si>
  <si>
    <t>W - Điểm yếu:</t>
  </si>
  <si>
    <t>O - Cơ hội:</t>
  </si>
  <si>
    <t>T - Thách thức:</t>
  </si>
  <si>
    <t>Nguồn lực</t>
  </si>
  <si>
    <t>Con người</t>
  </si>
  <si>
    <t>Nhân viên gắn bó lâu năm, hiểu sản phẩm</t>
  </si>
  <si>
    <t>Nhân viên có tuổi đời lớn nên tính ỳ cao</t>
  </si>
  <si>
    <t>PEST: Political (chính trị), Economic (kinh tế), Social (xã hội) và Technological (kỹ thuật)</t>
  </si>
  <si>
    <t>Văn hóa dân tộc</t>
  </si>
  <si>
    <t>Nhân viên không sẵn sàng chia sẻ về kinh nghiệm</t>
  </si>
  <si>
    <t>Chất lượng lao động</t>
  </si>
  <si>
    <t>Đội ngũ cồng kềnh nên chất lượng dịch vụ giao nhận hàng hóa bị chậm</t>
  </si>
  <si>
    <t>Quy định chính phủ ( thái độ)</t>
  </si>
  <si>
    <t>Tài chính</t>
  </si>
  <si>
    <t>Tài chính ổn định</t>
  </si>
  <si>
    <t>Bộ máy hành chính (độ phức tạp của thủ tục)</t>
  </si>
  <si>
    <t>Trung Quốc và Việt Nam đang mở rộng giao thương về lĩnh vực máy công trình nên quá trình nhập hàng tốt</t>
  </si>
  <si>
    <t>Sự ổn định chính trị</t>
  </si>
  <si>
    <t>Nền chính trị của Việt Nam ổn định</t>
  </si>
  <si>
    <t>Sự phát triển của nền kinh tế (GDP)</t>
  </si>
  <si>
    <t>Việt Nam đang nhận được nhiều vốn đầu tư từ nước ngoài nên vấn đề phát triển đường xá, xây dựng phát triển</t>
  </si>
  <si>
    <t>Nguyên vật liệu</t>
  </si>
  <si>
    <t>Chính sách tiền tệ và tỷ giá</t>
  </si>
  <si>
    <t>Thị trường tỷ giá Trung Quốc - Việt Nam không bị ảnh hưởng</t>
  </si>
  <si>
    <t>Mức độ tự do của nền kinh tế</t>
  </si>
  <si>
    <t>Máy móc, cơ sở vật chất</t>
  </si>
  <si>
    <t>Có máy móc, cơ sở vật chất để kiểm soát chất lượng</t>
  </si>
  <si>
    <t>…</t>
  </si>
  <si>
    <t>Kho bãi lớn</t>
  </si>
  <si>
    <t>Tốc độ sao chép của đối thủ nhanh do phải cung cấp thiết kế cho các đối tác OEM</t>
  </si>
  <si>
    <t>Có địa điểm lớn để lắp ráp</t>
  </si>
  <si>
    <t>5 forces
(5 lực lượng cạnh tranh)</t>
  </si>
  <si>
    <t>Đối thủ cạnh tranh trực tiếp</t>
  </si>
  <si>
    <t>Kinh tế suy thoái nên đối thủ cạnh tranh đang thu gọn lại</t>
  </si>
  <si>
    <t>Đối thủ cạnh tranh tập trung vào thị trường ngách nên càng ngày cạnh tranh</t>
  </si>
  <si>
    <t>Quản lý</t>
  </si>
  <si>
    <t>Hệ thống QTNS cũ, theo cơ chế nhà nước</t>
  </si>
  <si>
    <t>Nhà cung ứng</t>
  </si>
  <si>
    <t>Có thể OEM: sản xuất theo thiết kế, nhà cung ứng nhiều và linh động</t>
  </si>
  <si>
    <t>Đối thủ linh hoạt và sẵn sàng phục vụ khách hàng trong nhiều khung thời gian</t>
  </si>
  <si>
    <t>Năng lực quản lý chưa tốt</t>
  </si>
  <si>
    <t>Năng lực marketing chưa tốt dẫn tới chiến lược marketing không rõ nét</t>
  </si>
  <si>
    <t>Khả năng kiểm soát tài chính chưa tốt</t>
  </si>
  <si>
    <t>Sản phẩm thay thế</t>
  </si>
  <si>
    <t>Công nghệ, bí quyết</t>
  </si>
  <si>
    <t>Có thương hiệu 20 năm, đi đầu trong mảng</t>
  </si>
  <si>
    <t>Khách hàng</t>
  </si>
  <si>
    <t>Thị trường vẫn còn phát triển trong 10 năm tới</t>
  </si>
  <si>
    <t>Khách ít vốn nên không sẵn sàng ôm hàng</t>
  </si>
  <si>
    <t>Đối thủ tiềm năng</t>
  </si>
  <si>
    <t>Phương án chiến lược kinh doanh (Cung cấp sản phẩm, dịch vụ như thế nào, cho ai, bằng cách nào)</t>
  </si>
  <si>
    <t>Môi trường bên ngoài</t>
  </si>
  <si>
    <t>Nội địa</t>
  </si>
  <si>
    <t>Môi trường bên trong</t>
  </si>
  <si>
    <t>SO</t>
  </si>
  <si>
    <t>WO</t>
  </si>
  <si>
    <t>A. CHIẾN LƯỢC CÔNG TY</t>
  </si>
  <si>
    <t>SWO</t>
  </si>
  <si>
    <t>Phương án chiến lược tổng thể:</t>
  </si>
  <si>
    <t>Tấn công</t>
  </si>
  <si>
    <t>Tên chiến lược tổng thể:</t>
  </si>
  <si>
    <t>Vững bước thành công</t>
  </si>
  <si>
    <t>B. CHIẾN LƯỢC CẤP CƠ SỞ - CHIẾN LƯỢC SBU - ĐƠN VỊ KINH DOANH CHIẾN LƯỢC</t>
  </si>
  <si>
    <t>Đơn vị kinh doanh chiến lược có thể là Dòng sản sản phẩm hoặc Sản phẩm</t>
  </si>
  <si>
    <t>1. CHIẾN LƯỢC R&amp;D (PHÁT TRIỂN) SẢN PHẨM</t>
  </si>
  <si>
    <t>Sản phẩm</t>
  </si>
  <si>
    <t>Loại hình kinh doanh</t>
  </si>
  <si>
    <t>Bên chiếm ưu thế</t>
  </si>
  <si>
    <t>Định hướng bán trong chu kỳ chiến lược</t>
  </si>
  <si>
    <t>Chiến lược chuỗi giá trị sản phẩm</t>
  </si>
  <si>
    <t>Định hướng chiến lược hệ sinh thái sản phẩm</t>
  </si>
  <si>
    <t>B2C (Chủ máy nhỏ lẻ)</t>
  </si>
  <si>
    <t>B2B (Công ty có máy công trình)</t>
  </si>
  <si>
    <t>Công ty</t>
  </si>
  <si>
    <t>Lẻ</t>
  </si>
  <si>
    <t>Gói</t>
  </si>
  <si>
    <t>Hỗn hợp</t>
  </si>
  <si>
    <t>Phễu</t>
  </si>
  <si>
    <t>Neo</t>
  </si>
  <si>
    <t>Key</t>
  </si>
  <si>
    <t>Upsale</t>
  </si>
  <si>
    <t>Tái bán</t>
  </si>
  <si>
    <t>Loại</t>
  </si>
  <si>
    <t>Dòng</t>
  </si>
  <si>
    <t>Tùy chọn</t>
  </si>
  <si>
    <t>Cả gói</t>
  </si>
  <si>
    <t>Sản phẩm gốc</t>
  </si>
  <si>
    <t>Sản phẩm ứng dụng</t>
  </si>
  <si>
    <t>Sản phẩm hiện tại</t>
  </si>
  <si>
    <t>Gầm xích</t>
  </si>
  <si>
    <t>Lá xích</t>
  </si>
  <si>
    <t>x</t>
  </si>
  <si>
    <t>Market in: Sản phẩm theo nhu cầu thị trường</t>
  </si>
  <si>
    <t>Chiến lược R&amp;D các sản phẩm riêng biệt - Product Lining (Phân thành các dòng sản phẩm và bán riêng lẻ từng sản phẩm)</t>
  </si>
  <si>
    <t>Chiến lược R&amp;D sản phẩm thành gói - Product bundling (Ghép chung các dòng, sản phẩm thành 1 gói và bán trọn gói)</t>
  </si>
  <si>
    <t>Chiến lược R&amp;D sản phẩm hỗn hợp (vừa phát triển sản phẩm để bán lẻ vừa ghép sản phẩm thành gói để bán cả gói)</t>
  </si>
  <si>
    <t>Bơm</t>
  </si>
  <si>
    <t>Phớt</t>
  </si>
  <si>
    <t>Thủy lực</t>
  </si>
  <si>
    <t>Bộ máy</t>
  </si>
  <si>
    <t>Sản phẩm mới</t>
  </si>
  <si>
    <t>Răng gầu</t>
  </si>
  <si>
    <t>RG cải tiến thế hệ mới</t>
  </si>
  <si>
    <t>2. CHIẾN LƯỢC THƯƠNG HIỆU</t>
  </si>
  <si>
    <t>Thương hiệu công ty mẹ</t>
  </si>
  <si>
    <t>Đặc điểm thương hiệu</t>
  </si>
  <si>
    <t>Kết luận</t>
  </si>
  <si>
    <t>Mức độ nhận biết thương hiệu của khách hàng</t>
  </si>
  <si>
    <t>Kinh phí làm thương hiệu</t>
  </si>
  <si>
    <t>Uy tín thương hiệu mẹ (Công ty hoặc dòng)</t>
  </si>
  <si>
    <t>Lĩnh vực (kinh doanh)</t>
  </si>
  <si>
    <t>Nhiều người biết</t>
  </si>
  <si>
    <t>Ít người biết</t>
  </si>
  <si>
    <t>Bị nhầm lẫn</t>
  </si>
  <si>
    <t>Thương hiệu</t>
  </si>
  <si>
    <t>Nhãn hiệu</t>
  </si>
  <si>
    <t>Nhiều</t>
  </si>
  <si>
    <t>Ít</t>
  </si>
  <si>
    <t>Trung bình</t>
  </si>
  <si>
    <t>Mạnh</t>
  </si>
  <si>
    <t>Yếu</t>
  </si>
  <si>
    <t>Cùng</t>
  </si>
  <si>
    <t>Khác</t>
  </si>
  <si>
    <t>MCT</t>
  </si>
  <si>
    <t>Gầm xích (JPS)</t>
  </si>
  <si>
    <t>Độc lập</t>
  </si>
  <si>
    <t>Bơm (JSS)</t>
  </si>
  <si>
    <t>Bộ máy (BM)</t>
  </si>
  <si>
    <t>Răng gầu (RG)</t>
  </si>
  <si>
    <t>Gợi ý chiến lược thương hiệu</t>
  </si>
  <si>
    <t>Bảo trợ (một phần hoặc toàn bộ)</t>
  </si>
  <si>
    <t>Bảo trợ</t>
  </si>
  <si>
    <t>Duy trì độ phủ</t>
  </si>
  <si>
    <t>Tăng độ phủ</t>
  </si>
  <si>
    <t>Tái đinh vị</t>
  </si>
  <si>
    <t>Thương hiệu mẹ</t>
  </si>
  <si>
    <t>Chi nhánh/ công ty con</t>
  </si>
  <si>
    <t>Sài Gòn</t>
  </si>
  <si>
    <t>MCT Sài Gòn</t>
  </si>
  <si>
    <t>Bình Định</t>
  </si>
  <si>
    <t>MCT Bình Định</t>
  </si>
  <si>
    <t>Đà Nẵng</t>
  </si>
  <si>
    <t>MCT Đà Nẵng</t>
  </si>
  <si>
    <t>3. CHIẾN LƯỢC PHÁT TRIỂN THỊ TRƯỜNG</t>
  </si>
  <si>
    <t>Mô hình Ansoft</t>
  </si>
  <si>
    <t>Tên thị trường</t>
  </si>
  <si>
    <t>SP Cũ</t>
  </si>
  <si>
    <t>SP mới</t>
  </si>
  <si>
    <t>Loại thị trường</t>
  </si>
  <si>
    <t>Chân dung khách hàng</t>
  </si>
  <si>
    <t>Địa lý</t>
  </si>
  <si>
    <t>TT cũ</t>
  </si>
  <si>
    <t>Các đại lý</t>
  </si>
  <si>
    <t>Miền Nam</t>
  </si>
  <si>
    <t>Gia tăng bảo vệ thị phần</t>
  </si>
  <si>
    <t>Phát triển sản phẩm mới</t>
  </si>
  <si>
    <t>Các xưởng sửa chữa</t>
  </si>
  <si>
    <t>Các chủ máy</t>
  </si>
  <si>
    <t>Các công ty &gt; 3 (MT)</t>
  </si>
  <si>
    <t>Các công ty &lt; 3</t>
  </si>
  <si>
    <t>Miền Bắc</t>
  </si>
  <si>
    <t>Miền Trung</t>
  </si>
  <si>
    <t>TT mới</t>
  </si>
  <si>
    <t>Phát triển thị trường</t>
  </si>
  <si>
    <t>Đa dạng hóa</t>
  </si>
  <si>
    <t>Đối thủ cạnh tranh cùng phân khúc:</t>
  </si>
  <si>
    <t>Phú Toàn</t>
  </si>
  <si>
    <t>Đại Dương</t>
  </si>
  <si>
    <t>Á Châu</t>
  </si>
  <si>
    <t>4. CHIẾN LƯỢC CẠNH TRANH</t>
  </si>
  <si>
    <t>Lợi Thế cạnh tranh</t>
  </si>
  <si>
    <t>Chuỗi hoạt động hỗ trợ/ nguồn lực</t>
  </si>
  <si>
    <t>MÔ HÌNH CHUỖI GIÁ TRỊ</t>
  </si>
  <si>
    <t>Mô hình chiến lược cạnh tranh</t>
  </si>
  <si>
    <t>Chi phí thấp</t>
  </si>
  <si>
    <t>Khác biệt</t>
  </si>
  <si>
    <t>Tài chính vững có khả năng nhập nhanh và nhiều</t>
  </si>
  <si>
    <t>Quy mô thị trường áp dụng</t>
  </si>
  <si>
    <t>Cơ sở vật chất</t>
  </si>
  <si>
    <t>Kho bãi rộng nên chứa được nhiều hàng</t>
  </si>
  <si>
    <t>Có đội xe ô tô để giao trực tiếp cho khách, có kho bãi trung chuyển gần khách</t>
  </si>
  <si>
    <t>Quy mô rộng</t>
  </si>
  <si>
    <t>Toàn bộ thị trường</t>
  </si>
  <si>
    <t>Dẫn đầu chi phí thấp</t>
  </si>
  <si>
    <t>Khác biệt hóa dựa trên tốc độ giao hàng</t>
  </si>
  <si>
    <t>Công nghệ</t>
  </si>
  <si>
    <t>Thương hiệu 20 năm và có quan hệ</t>
  </si>
  <si>
    <t>Có mối quan hệ rộng để tiếp cận gói thầu</t>
  </si>
  <si>
    <t>Hệ thống nhà cung cấp rộng</t>
  </si>
  <si>
    <t>Quy mô hẹp</t>
  </si>
  <si>
    <t>Có thể cải tiến ra được sản phẩm phù hợp với thị trường</t>
  </si>
  <si>
    <t>Độ ngũ nhân sự lâu năm hiểu sản phẩm, tư vấn tốt</t>
  </si>
  <si>
    <t>Có đội kỹ thuật bảo hành trực tiếp mà không cần gửi về nhà cung cấp</t>
  </si>
  <si>
    <t>R&amp;D</t>
  </si>
  <si>
    <t>Hoạt động chính</t>
  </si>
  <si>
    <t>Hoặc OEM</t>
  </si>
  <si>
    <t>5. CHIẾN LƯỢC MARKETING</t>
  </si>
  <si>
    <t>Chiến lược marketing</t>
  </si>
  <si>
    <t>Thị trường 3</t>
  </si>
  <si>
    <t>Chiến lược cạnh tranh</t>
  </si>
  <si>
    <t>P1 - sản phẩm</t>
  </si>
  <si>
    <t>P2 - Giá</t>
  </si>
  <si>
    <t>P3 - Phân phối</t>
  </si>
  <si>
    <t>P4 - Xúc tiến</t>
  </si>
  <si>
    <t>Chi tiết theo các chiến lược 4P ở dưới</t>
  </si>
  <si>
    <t>Chiến lược sản phẩm</t>
  </si>
  <si>
    <t>Chiến lược về bao bì</t>
  </si>
  <si>
    <t>Chiế lược sản phẩm theo khách hàng</t>
  </si>
  <si>
    <t>Tính năng sp</t>
  </si>
  <si>
    <t>Giá trị sản phẩm</t>
  </si>
  <si>
    <t>Thông tin về sản phẩm</t>
  </si>
  <si>
    <t>Kinh phí cho bao bì</t>
  </si>
  <si>
    <t>Loại sản phẩm</t>
  </si>
  <si>
    <t xml:space="preserve">Đổi mới </t>
  </si>
  <si>
    <t>Thích nghi nhanh</t>
  </si>
  <si>
    <t>Chấp nhận sớm</t>
  </si>
  <si>
    <t>Chấp nhận muộn</t>
  </si>
  <si>
    <t>Lạc hậu</t>
  </si>
  <si>
    <t>Yếu tố cơ bản</t>
  </si>
  <si>
    <t>Yếu tố phụ thêm</t>
  </si>
  <si>
    <t>B2C</t>
  </si>
  <si>
    <t>B2B</t>
  </si>
  <si>
    <t>Cao</t>
  </si>
  <si>
    <t>Thấp</t>
  </si>
  <si>
    <t>Tiêu dùng nhanh, số lượng nhiều</t>
  </si>
  <si>
    <t>Có tính năng hợp nhu cầu</t>
  </si>
  <si>
    <t>Có tính năng vượt mong đợi</t>
  </si>
  <si>
    <t>Đóng gói đơn giản, các màu sắc đỏ, cam, vàng, … kích thích mua nhiều</t>
  </si>
  <si>
    <t>In bên ngoài bao bì rõ ràng</t>
  </si>
  <si>
    <t>Tạo bao bì riêng</t>
  </si>
  <si>
    <t>Sử dụng bao bì hàng loạt và có tem nhãn riêng</t>
  </si>
  <si>
    <t>Thiết kế tiện dụng, có thể tái sử dụng</t>
  </si>
  <si>
    <t>Phiên bản thông dụng</t>
  </si>
  <si>
    <t>Phiên bản giá rẻ</t>
  </si>
  <si>
    <t>Sản phẩm cơ bản giá rẻ</t>
  </si>
  <si>
    <t>Sản phẩm nâng cao</t>
  </si>
  <si>
    <t xml:space="preserve">Đóng gói đẹp với các màu bạc, đen, ..  </t>
  </si>
  <si>
    <t>Các tài liệu, thông tin hướng dẫn chi tiết sẽ được đính kèm bên trong bao bì</t>
  </si>
  <si>
    <t>Thiết kế đẹp</t>
  </si>
  <si>
    <t>Phiên bản concept, tối tân, có không nhiều trên thị trường</t>
  </si>
  <si>
    <t>Sản phẩm mong đợi</t>
  </si>
  <si>
    <t>Phiên bản số đông</t>
  </si>
  <si>
    <t>Phiên bản giới hạn</t>
  </si>
  <si>
    <t>Chiến lược giá</t>
  </si>
  <si>
    <t>Tính chất</t>
  </si>
  <si>
    <t xml:space="preserve">Thị trường Cạnh tranh </t>
  </si>
  <si>
    <t>Nhu cầu theo Mùa vụ/ Dự án/ Giá trị</t>
  </si>
  <si>
    <t>Sản phảm</t>
  </si>
  <si>
    <t>Thời điểm gia nhập thị trường</t>
  </si>
  <si>
    <t>Loại khách hàng</t>
  </si>
  <si>
    <t>Kết hợp sản phẩm</t>
  </si>
  <si>
    <t>SX/ bán lẻ</t>
  </si>
  <si>
    <t>Dịch vụ/ Phần mềm</t>
  </si>
  <si>
    <t>Độc đáo</t>
  </si>
  <si>
    <t>Bình thường</t>
  </si>
  <si>
    <t>Mới</t>
  </si>
  <si>
    <t>Đã gia nhập</t>
  </si>
  <si>
    <t>Combo</t>
  </si>
  <si>
    <t>Định giá dựa trên cạnh tranh</t>
  </si>
  <si>
    <t>Định giá cao</t>
  </si>
  <si>
    <t>Định giá cộng thêm chi phí</t>
  </si>
  <si>
    <t>Theo các chiến lược khác tùy vào tính chất</t>
  </si>
  <si>
    <t>Định giá linh hoạt theo nhu cầu</t>
  </si>
  <si>
    <t>Định giá hớt váng</t>
  </si>
  <si>
    <t>Định giá thâm nhập (giá thấp)</t>
  </si>
  <si>
    <t>Giá tâm lý (99vnd)</t>
  </si>
  <si>
    <t>Định giá bán kèm (Giá sản phẩm kèm rẻ hơn giá sp chính)</t>
  </si>
  <si>
    <t>Chiến lược phân phối</t>
  </si>
  <si>
    <t>Phạm vi phân phối</t>
  </si>
  <si>
    <t>Tính chất sản phẩm</t>
  </si>
  <si>
    <t>Uy tín thương hiệu</t>
  </si>
  <si>
    <t>Kho bãi sản phẩm</t>
  </si>
  <si>
    <t>Hiện tại</t>
  </si>
  <si>
    <t>Giá sản phẩm</t>
  </si>
  <si>
    <t>Chi phí tự vận chuyển</t>
  </si>
  <si>
    <t>Yêu cầu thời gian giao hàng</t>
  </si>
  <si>
    <t>Tính chất hàng hóa</t>
  </si>
  <si>
    <t>Dịch vụ</t>
  </si>
  <si>
    <t>Hàng hóa</t>
  </si>
  <si>
    <t>Gần</t>
  </si>
  <si>
    <t>Xa</t>
  </si>
  <si>
    <t>Giá cao</t>
  </si>
  <si>
    <t>Giá rẻ</t>
  </si>
  <si>
    <t>Nhanh</t>
  </si>
  <si>
    <t>Chậm</t>
  </si>
  <si>
    <t>Đặc biệt</t>
  </si>
  <si>
    <t>Dễ vận chuyển</t>
  </si>
  <si>
    <t>Lớn</t>
  </si>
  <si>
    <t>Nhỏ</t>
  </si>
  <si>
    <t>Nhỏ, dễ mất mát</t>
  </si>
  <si>
    <t>Lớn, ít hưu hao</t>
  </si>
  <si>
    <t>Không lưu kho, không bán qua kênh trung gian</t>
  </si>
  <si>
    <t>Phân phối trực tiếp (bằng cửa hàng hoặc online…)</t>
  </si>
  <si>
    <t>Phân phối gián tiếp hoặc mở chi nhánh</t>
  </si>
  <si>
    <t>Mở showroom, cửa hàng</t>
  </si>
  <si>
    <t>Phân phối online hoặc qua trung gian</t>
  </si>
  <si>
    <t>Thuê ngoài</t>
  </si>
  <si>
    <t>Tự vận chuyển</t>
  </si>
  <si>
    <t>Vận chuyển từng đơn</t>
  </si>
  <si>
    <t>Vận chuyển theo hướng gom đơn</t>
  </si>
  <si>
    <t>Kho trung tâm, phân phối hàng tới các điểm bán</t>
  </si>
  <si>
    <t>Chuyển hàng trực tiếp tới các điểm bán</t>
  </si>
  <si>
    <t>Kho đóng</t>
  </si>
  <si>
    <t>Kho mở</t>
  </si>
  <si>
    <t>Chiến lược xúc tiến (quảng cáo)</t>
  </si>
  <si>
    <t>Mức độ tăng trưởng (năm trước/ năm trước nữa)</t>
  </si>
  <si>
    <t>Nơi khách hàng xuất hiện</t>
  </si>
  <si>
    <t>Quy mô khách hàng</t>
  </si>
  <si>
    <t>Kinh phí xúc tiến</t>
  </si>
  <si>
    <t>Tiêu dùng nhanh, dễ dùng</t>
  </si>
  <si>
    <t>Đòi hỏi phải tìm hiểu</t>
  </si>
  <si>
    <t>Đi ngoài trời</t>
  </si>
  <si>
    <t>Sự kiện</t>
  </si>
  <si>
    <t>Online</t>
  </si>
  <si>
    <t>Tìm kiếm</t>
  </si>
  <si>
    <t>Báo chí</t>
  </si>
  <si>
    <t>&gt; 10%</t>
  </si>
  <si>
    <t>Ngôi sao: phải có một số lượng vốn đầu tư nhiều để giữ vững vị thế dẫn đầu</t>
  </si>
  <si>
    <t>Dấu hỏi:  cần số lượng vốn đầu tư lớn và cần đánh giá đúng thực chất tiềm năng để có kế hoạch đầu tư đúng lúc</t>
  </si>
  <si>
    <t>Quảng cáo</t>
  </si>
  <si>
    <t>SEO, trải nghiệm trực tiếp</t>
  </si>
  <si>
    <t>Quảng cáo ngoài trời hoặc radio</t>
  </si>
  <si>
    <t>Tổ chức các sự kiện hoặc tham gia các hội nhóm, sự kiện</t>
  </si>
  <si>
    <t>Xúc tiến online thông qua web</t>
  </si>
  <si>
    <t>SEO</t>
  </si>
  <si>
    <t>PR</t>
  </si>
  <si>
    <t>Xây dựng cộng đồng</t>
  </si>
  <si>
    <t>Thành lập câu lạc bộ, hội nhóm</t>
  </si>
  <si>
    <t>Duy trì mối quan hệ trực tiếp</t>
  </si>
  <si>
    <t>Đa kênh</t>
  </si>
  <si>
    <t>Tập trung 1 kênh</t>
  </si>
  <si>
    <t>&lt; 10%</t>
  </si>
  <si>
    <t>Con bò: nhu cầu về vốn đầu tư không quá lớn và được xem là nguồn lợi nhuận rộng rãi.</t>
  </si>
  <si>
    <t>Con chó: Nỗ lực hết sức để đưa nó trở lại ô Sao hay duy trì ở chính ô Bò sữa. Hoặc từ bỏ.</t>
  </si>
  <si>
    <t>&gt; 1</t>
  </si>
  <si>
    <t>&lt; 1</t>
  </si>
  <si>
    <t>Mức độ thị phần sản phẩm của mình  so với đối thủ lớn nhắt cùng phân khúc (Doanh thu SP của công ty/ DT Sp của đối thủ)</t>
  </si>
  <si>
    <t>C. CHIẾN LƯỢC CẤP CHỨC NĂNG</t>
  </si>
  <si>
    <t>Chiến lược chức năng là chiến lược sinh ra để phục vụ cho các chiến lược SBU, đặc biệt là chiến lược cạnh tranh</t>
  </si>
  <si>
    <t>1 CHIẾN LƯỢC SẢN XUẤT</t>
  </si>
  <si>
    <t>Chiến lược thuê hay tự sản xuất</t>
  </si>
  <si>
    <t>Nhà cung cấp</t>
  </si>
  <si>
    <t>Bí quyết sản xuất</t>
  </si>
  <si>
    <t>Chi phí</t>
  </si>
  <si>
    <t>Ít (phụ thuộc)</t>
  </si>
  <si>
    <t>Bảo vệ</t>
  </si>
  <si>
    <t>Muốn giảm</t>
  </si>
  <si>
    <t>Tự sản xuất</t>
  </si>
  <si>
    <t>CEO quyết định</t>
  </si>
  <si>
    <t>Yêu cầu khách hàng (thị trường)</t>
  </si>
  <si>
    <t>Ưu thế thị trường</t>
  </si>
  <si>
    <t>Quy mô sản xuất</t>
  </si>
  <si>
    <t>Năng lực công nhân</t>
  </si>
  <si>
    <t>Cách thức sản xuất</t>
  </si>
  <si>
    <t>Chiếm lĩnh</t>
  </si>
  <si>
    <t>Nhiều cạnh tranh</t>
  </si>
  <si>
    <t>SX hoàn thiện 1 sản phẩm 1</t>
  </si>
  <si>
    <t>SX theo lô bán thành phẩm</t>
  </si>
  <si>
    <t>Quy mô SX lớn</t>
  </si>
  <si>
    <t>Sản xuất 1 phần, thuê ngoài 1 phần</t>
  </si>
  <si>
    <t>Sản xuất hàng loạt</t>
  </si>
  <si>
    <t>Sản xuất theo lô cùng 1 loại sản phẩm</t>
  </si>
  <si>
    <t>Sản xuất chuyên môn hóa theo lô bán thành phẩm</t>
  </si>
  <si>
    <t>Sản xuất theo lô nếu đơn lớn hoặc từng chiếc nếu khách hàng cần nhanh</t>
  </si>
  <si>
    <t>Tốt</t>
  </si>
  <si>
    <t>Bố trí tổng hợp (1 người làm tất)</t>
  </si>
  <si>
    <t>Chuyên môn hóa mỗi người 1 khâu, linh hoạt điều chuyển</t>
  </si>
  <si>
    <t>Thuê ngoài sản xuất</t>
  </si>
  <si>
    <t>Quy mô SX nhỏ</t>
  </si>
  <si>
    <t>Sản xuất gom đơn cùng 1 loại sản phẩm</t>
  </si>
  <si>
    <t>Sản xuất riêng lẻ theo đơn từng loại sản phẩm</t>
  </si>
  <si>
    <t xml:space="preserve">Gom đơn lại để SX theo lô </t>
  </si>
  <si>
    <t>Sản xuất hoàn thiện 1 sản phẩm 1</t>
  </si>
  <si>
    <t>Kém</t>
  </si>
  <si>
    <t>Chuyên môn hóa mỗi người 1 khâu</t>
  </si>
  <si>
    <t>2. CHIẾN LƯỢC VẬN HÀNH</t>
  </si>
  <si>
    <t>Công ty mẹ</t>
  </si>
  <si>
    <t>Chiến lược thương hiệu</t>
  </si>
  <si>
    <t>Quy mô về doanh thu và người vận hành trong chu kỳ chiến lược</t>
  </si>
  <si>
    <t>Năng lực quản trị của HO</t>
  </si>
  <si>
    <t>Kết luận chiến lược vận hành</t>
  </si>
  <si>
    <t>CEO chốt chiến lược</t>
  </si>
  <si>
    <t>Phụ thuộc</t>
  </si>
  <si>
    <t>Holding</t>
  </si>
  <si>
    <t>Chiến lược vận hành độc lập (Holding)</t>
  </si>
  <si>
    <t>Chiến lược vận hành phụ thuộc</t>
  </si>
  <si>
    <t>Chiến lược thương hiệu - Tên chi nhánh/ Chuỗi</t>
  </si>
  <si>
    <t>Năng lực quản trị của chi nhánh</t>
  </si>
  <si>
    <t>Chi phí vận hành</t>
  </si>
  <si>
    <t>Tên chi nhánh/ chuỗi</t>
  </si>
  <si>
    <t>Chi phí cao</t>
  </si>
  <si>
    <t>3 CHIẾN LƯỢC NHÂN SỰ</t>
  </si>
  <si>
    <t>Quỹ lương quản lý</t>
  </si>
  <si>
    <t>Tính kiểm soát công ty mẹ</t>
  </si>
  <si>
    <t>Nâng cao năng lực quản lý</t>
  </si>
  <si>
    <t>Có</t>
  </si>
  <si>
    <t>Không</t>
  </si>
  <si>
    <t>Chọn Quản lý</t>
  </si>
  <si>
    <t>Từ hội sở</t>
  </si>
  <si>
    <t>Đưa quản lý từ hội sở tới các chi nhánh để quản lý</t>
  </si>
  <si>
    <t>Tại chi nhánh</t>
  </si>
  <si>
    <t>Mô hình chiến lược nhân sự</t>
  </si>
  <si>
    <t>Vòng đời nhân viên</t>
  </si>
  <si>
    <t>Rộng</t>
  </si>
  <si>
    <t>Hẹp</t>
  </si>
  <si>
    <t>Tuyển</t>
  </si>
  <si>
    <t>Dạy (Đào tạo)</t>
  </si>
  <si>
    <t>Dùng</t>
  </si>
  <si>
    <t>Giữ</t>
  </si>
  <si>
    <t>Thải</t>
  </si>
  <si>
    <t>Toàn bộ công ty</t>
  </si>
  <si>
    <t>Các nhân sự thực hiện dự án</t>
  </si>
  <si>
    <t>Gia tăng cam kết</t>
  </si>
  <si>
    <t>Nâng cấp hệ thống QTNS core theo mô hình lương 3P</t>
  </si>
  <si>
    <t>4. CHIẾN LƯỢC CÁC ĐƠN VỊ KHÁC</t>
  </si>
  <si>
    <t>Đảm bảo đáp ứng nhu cầu vốn</t>
  </si>
  <si>
    <t>Năng cao chất lượng tư vấn giải pháp cho khách hàng</t>
  </si>
  <si>
    <t>Nâng cao trải nghiệm của khách hàng</t>
  </si>
  <si>
    <t>Lựa chọn nhà cung cấp có năng lực sản xuất cao, có thể gia công được các thiết kế phức tạp</t>
  </si>
  <si>
    <t>Gia tăng tốc độ giao hàng</t>
  </si>
  <si>
    <t>Bảo hành "kép"</t>
  </si>
  <si>
    <t>Thời gian chuyển đổi sản xuất công đoạn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</si>
</sst>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0\ ;\(\$#,##0\)"/>
    <numFmt numFmtId="169" formatCode="_-* #,##0.00\ _₫_-;\-* #,##0.00\ _₫_-;_-* &quot;-&quot;??\ _₫_-;_-@_-"/>
    <numFmt numFmtId="170" formatCode="_-&quot;£&quot;* #,##0.00_-;\-&quot;£&quot;* #,##0.00_-;_-&quot;£&quot;* &quot;-&quot;??_-;_-@_-"/>
    <numFmt numFmtId="171" formatCode="s\t\a\nd\a\rd"/>
    <numFmt numFmtId="172" formatCode="_([$€-2]* #,##0.00_);_([$€-2]* \(#,##0.00\);_([$€-2]* &quot;-&quot;??_)"/>
    <numFmt numFmtId="173" formatCode="&quot;\&quot;#,##0;[Red]&quot;\&quot;&quot;\&quot;\-#,##0"/>
    <numFmt numFmtId="174" formatCode="&quot;\&quot;#,##0.00;[Red]&quot;\&quot;&quot;\&quot;&quot;\&quot;&quot;\&quot;&quot;\&quot;&quot;\&quot;\-#,##0.00"/>
    <numFmt numFmtId="175" formatCode="&quot;\&quot;#,##0.00;[Red]&quot;\&quot;\-#,##0.00"/>
    <numFmt numFmtId="176" formatCode="&quot;\&quot;#,##0;[Red]&quot;\&quot;\-#,##0"/>
  </numFmts>
  <fonts count="102">
    <font>
      <sz val="11"/>
      <color theme="1"/>
      <name val="Calibri"/>
      <family val="2"/>
      <charset val="163"/>
      <scheme val="minor"/>
    </font>
    <font>
      <sz val="11"/>
      <color theme="1"/>
      <name val="Calibri"/>
      <family val="2"/>
      <scheme val="minor"/>
    </font>
    <font>
      <sz val="11"/>
      <color theme="0"/>
      <name val="Calibri"/>
      <family val="2"/>
      <scheme val="minor"/>
    </font>
    <font>
      <sz val="11"/>
      <color theme="1"/>
      <name val="Calibri"/>
      <family val="2"/>
      <charset val="163"/>
      <scheme val="minor"/>
    </font>
    <font>
      <b/>
      <sz val="28"/>
      <color theme="1"/>
      <name val="Cambria"/>
      <family val="1"/>
      <charset val="163"/>
      <scheme val="major"/>
    </font>
    <font>
      <sz val="11"/>
      <color theme="1"/>
      <name val="Cambria"/>
      <family val="1"/>
      <charset val="163"/>
      <scheme val="major"/>
    </font>
    <font>
      <b/>
      <sz val="12"/>
      <color theme="1"/>
      <name val="Cambria"/>
      <family val="1"/>
      <charset val="163"/>
      <scheme val="major"/>
    </font>
    <font>
      <b/>
      <sz val="11"/>
      <name val="Cambria"/>
      <family val="1"/>
      <charset val="163"/>
      <scheme val="major"/>
    </font>
    <font>
      <sz val="11"/>
      <name val="Cambria"/>
      <family val="1"/>
      <charset val="163"/>
      <scheme val="major"/>
    </font>
    <font>
      <sz val="12"/>
      <color theme="1"/>
      <name val="Cambria"/>
      <family val="1"/>
      <charset val="163"/>
      <scheme val="major"/>
    </font>
    <font>
      <sz val="10"/>
      <color theme="1"/>
      <name val="Cambria"/>
      <family val="1"/>
      <charset val="163"/>
      <scheme val="major"/>
    </font>
    <font>
      <sz val="11"/>
      <color theme="2" tint="-0.249977111117893"/>
      <name val="Cambria"/>
      <family val="1"/>
      <charset val="163"/>
      <scheme val="major"/>
    </font>
    <font>
      <i/>
      <sz val="11"/>
      <color theme="1"/>
      <name val="Cambria"/>
      <family val="1"/>
      <charset val="163"/>
      <scheme val="major"/>
    </font>
    <font>
      <b/>
      <sz val="11"/>
      <color theme="1"/>
      <name val="Cambria"/>
      <family val="1"/>
      <charset val="163"/>
      <scheme val="major"/>
    </font>
    <font>
      <sz val="8"/>
      <color theme="1"/>
      <name val="Cambria"/>
      <family val="1"/>
      <charset val="163"/>
      <scheme val="major"/>
    </font>
    <font>
      <b/>
      <sz val="11"/>
      <color theme="1"/>
      <name val="Cambria"/>
      <family val="1"/>
      <scheme val="major"/>
    </font>
    <font>
      <b/>
      <sz val="20"/>
      <color theme="0"/>
      <name val="Times New Roman"/>
      <family val="1"/>
    </font>
    <font>
      <sz val="11"/>
      <color theme="1"/>
      <name val="Times New Roman"/>
      <family val="1"/>
    </font>
    <font>
      <i/>
      <sz val="11"/>
      <color theme="1"/>
      <name val="Times New Roman"/>
      <family val="1"/>
      <charset val="163"/>
    </font>
    <font>
      <b/>
      <sz val="12"/>
      <color theme="1"/>
      <name val="Times New Roman"/>
      <family val="1"/>
    </font>
    <font>
      <b/>
      <i/>
      <sz val="12"/>
      <color theme="1"/>
      <name val="Times New Roman"/>
      <family val="1"/>
    </font>
    <font>
      <sz val="12"/>
      <color theme="1"/>
      <name val="Times New Roman"/>
      <family val="1"/>
    </font>
    <font>
      <b/>
      <sz val="11"/>
      <color theme="1"/>
      <name val="Times New Roman"/>
      <family val="1"/>
    </font>
    <font>
      <sz val="22"/>
      <color theme="1"/>
      <name val="Calibri"/>
      <family val="2"/>
      <charset val="163"/>
      <scheme val="minor"/>
    </font>
    <font>
      <sz val="12"/>
      <color theme="1"/>
      <name val="Times New Roman"/>
      <family val="1"/>
      <charset val="163"/>
    </font>
    <font>
      <i/>
      <sz val="12"/>
      <color theme="1"/>
      <name val="Times New Roman"/>
      <family val="1"/>
      <charset val="163"/>
    </font>
    <font>
      <b/>
      <sz val="11"/>
      <color theme="1"/>
      <name val="Times New Roman"/>
      <family val="1"/>
      <charset val="163"/>
    </font>
    <font>
      <b/>
      <sz val="12"/>
      <color theme="1"/>
      <name val="Times New Roman"/>
      <family val="1"/>
      <charset val="163"/>
    </font>
    <font>
      <sz val="8"/>
      <color theme="1"/>
      <name val="Times New Roman"/>
      <family val="1"/>
      <charset val="163"/>
    </font>
    <font>
      <sz val="11"/>
      <color theme="1"/>
      <name val="Times New Roman"/>
      <family val="1"/>
      <charset val="163"/>
    </font>
    <font>
      <sz val="8"/>
      <color theme="1"/>
      <name val="Times New Roman"/>
      <family val="1"/>
    </font>
    <font>
      <sz val="10"/>
      <color theme="1"/>
      <name val="Times New Roman"/>
      <family val="1"/>
    </font>
    <font>
      <b/>
      <sz val="8"/>
      <color indexed="81"/>
      <name val="Tahoma"/>
      <family val="2"/>
      <charset val="163"/>
    </font>
    <font>
      <sz val="8"/>
      <color indexed="81"/>
      <name val="Tahoma"/>
      <family val="2"/>
      <charset val="163"/>
    </font>
    <font>
      <sz val="12"/>
      <name val=".VnTime"/>
      <family val="2"/>
    </font>
    <font>
      <sz val="10"/>
      <name val="Arial"/>
      <family val="2"/>
      <charset val="163"/>
    </font>
    <font>
      <sz val="11"/>
      <color indexed="8"/>
      <name val="ＭＳ Ｐゴシック"/>
      <family val="2"/>
    </font>
    <font>
      <sz val="11"/>
      <color theme="0"/>
      <name val="Calibri"/>
      <family val="2"/>
      <charset val="163"/>
      <scheme val="minor"/>
    </font>
    <font>
      <sz val="11"/>
      <color indexed="9"/>
      <name val="ＭＳ Ｐゴシック"/>
      <family val="2"/>
    </font>
    <font>
      <sz val="12"/>
      <name val="±¼¸²Ã¼"/>
      <family val="3"/>
      <charset val="129"/>
    </font>
    <font>
      <sz val="11"/>
      <color rgb="FF9C0006"/>
      <name val="Calibri"/>
      <family val="2"/>
      <charset val="163"/>
      <scheme val="minor"/>
    </font>
    <font>
      <sz val="12"/>
      <name val="µ¸¿òÃ¼"/>
      <family val="3"/>
      <charset val="129"/>
    </font>
    <font>
      <b/>
      <sz val="11"/>
      <color rgb="FFFA7D00"/>
      <name val="Calibri"/>
      <family val="2"/>
      <charset val="163"/>
      <scheme val="minor"/>
    </font>
    <font>
      <b/>
      <sz val="11"/>
      <color theme="0"/>
      <name val="Calibri"/>
      <family val="2"/>
      <charset val="163"/>
      <scheme val="minor"/>
    </font>
    <font>
      <sz val="11"/>
      <color theme="1"/>
      <name val="Calibri"/>
      <family val="2"/>
      <charset val="128"/>
      <scheme val="minor"/>
    </font>
    <font>
      <sz val="11"/>
      <color indexed="8"/>
      <name val="Arial"/>
      <family val="2"/>
    </font>
    <font>
      <sz val="10"/>
      <color rgb="FF000000"/>
      <name val="Arial"/>
      <family val="2"/>
      <charset val="163"/>
    </font>
    <font>
      <sz val="10"/>
      <name val="Times New Roman"/>
      <family val="1"/>
    </font>
    <font>
      <sz val="10"/>
      <name val="Arial"/>
      <family val="2"/>
    </font>
    <font>
      <sz val="10"/>
      <name val="Verdana"/>
      <family val="2"/>
    </font>
    <font>
      <b/>
      <sz val="11"/>
      <color indexed="63"/>
      <name val="ＭＳ Ｐゴシック"/>
      <family val="2"/>
    </font>
    <font>
      <sz val="11"/>
      <color indexed="62"/>
      <name val="ＭＳ Ｐゴシック"/>
      <family val="2"/>
    </font>
    <font>
      <b/>
      <sz val="15"/>
      <color indexed="56"/>
      <name val="ＭＳ Ｐゴシック"/>
      <family val="2"/>
    </font>
    <font>
      <b/>
      <sz val="13"/>
      <color indexed="56"/>
      <name val="ＭＳ Ｐゴシック"/>
      <family val="2"/>
    </font>
    <font>
      <b/>
      <sz val="11"/>
      <color indexed="56"/>
      <name val="ＭＳ Ｐゴシック"/>
      <family val="2"/>
    </font>
    <font>
      <i/>
      <sz val="11"/>
      <color rgb="FF7F7F7F"/>
      <name val="Calibri"/>
      <family val="2"/>
      <charset val="163"/>
      <scheme val="minor"/>
    </font>
    <font>
      <sz val="11"/>
      <color rgb="FF006100"/>
      <name val="Calibri"/>
      <family val="2"/>
      <charset val="163"/>
      <scheme val="minor"/>
    </font>
    <font>
      <b/>
      <sz val="12"/>
      <name val="Arial"/>
      <family val="2"/>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u/>
      <sz val="10"/>
      <color indexed="12"/>
      <name val=".VnTime"/>
      <family val="2"/>
    </font>
    <font>
      <u/>
      <sz val="10"/>
      <color indexed="12"/>
      <name val="VNI-Times"/>
      <family val="2"/>
    </font>
    <font>
      <u/>
      <sz val="11"/>
      <color theme="10"/>
      <name val="Calibri"/>
      <family val="2"/>
    </font>
    <font>
      <u/>
      <sz val="10"/>
      <color indexed="12"/>
      <name val="VNI-Times"/>
    </font>
    <font>
      <u/>
      <sz val="12"/>
      <color theme="10"/>
      <name val="Times New Roman"/>
      <family val="2"/>
    </font>
    <font>
      <u/>
      <sz val="10"/>
      <color indexed="12"/>
      <name val="Arial"/>
      <family val="2"/>
    </font>
    <font>
      <u/>
      <sz val="10"/>
      <color theme="10"/>
      <name val="Arial"/>
      <family val="2"/>
    </font>
    <font>
      <u/>
      <sz val="11"/>
      <color indexed="12"/>
      <name val="Calibri"/>
      <family val="2"/>
    </font>
    <font>
      <sz val="11"/>
      <color rgb="FF3F3F76"/>
      <name val="Calibri"/>
      <family val="2"/>
      <charset val="163"/>
      <scheme val="minor"/>
    </font>
    <font>
      <b/>
      <sz val="11"/>
      <color indexed="9"/>
      <name val="ＭＳ Ｐゴシック"/>
      <family val="2"/>
    </font>
    <font>
      <sz val="10"/>
      <name val="MS Sans Serif"/>
      <family val="2"/>
    </font>
    <font>
      <sz val="11"/>
      <color rgb="FFFA7D00"/>
      <name val="Calibri"/>
      <family val="2"/>
      <charset val="163"/>
      <scheme val="minor"/>
    </font>
    <font>
      <sz val="11"/>
      <color rgb="FF9C6500"/>
      <name val="Calibri"/>
      <family val="2"/>
      <charset val="163"/>
      <scheme val="minor"/>
    </font>
    <font>
      <sz val="12"/>
      <color theme="1"/>
      <name val="Calibri"/>
      <family val="2"/>
      <scheme val="minor"/>
    </font>
    <font>
      <sz val="12"/>
      <color theme="1"/>
      <name val="Arial"/>
      <family val="2"/>
    </font>
    <font>
      <sz val="11"/>
      <color theme="1"/>
      <name val="Arial"/>
      <family val="2"/>
      <charset val="163"/>
    </font>
    <font>
      <sz val="12"/>
      <color theme="1"/>
      <name val="Times New Roman"/>
      <family val="2"/>
    </font>
    <font>
      <sz val="11"/>
      <color theme="1"/>
      <name val="Arial"/>
      <family val="2"/>
    </font>
    <font>
      <sz val="11"/>
      <color theme="1"/>
      <name val="Arial"/>
    </font>
    <font>
      <sz val="11"/>
      <name val="ＭＳ Ｐゴシック"/>
      <family val="2"/>
    </font>
    <font>
      <sz val="14"/>
      <name val="Times New Roman"/>
      <family val="1"/>
      <charset val="163"/>
    </font>
    <font>
      <sz val="10"/>
      <color indexed="22"/>
      <name val="Arial"/>
      <family val="2"/>
      <charset val="163"/>
    </font>
    <font>
      <sz val="11"/>
      <color indexed="52"/>
      <name val="ＭＳ Ｐゴシック"/>
      <family val="2"/>
    </font>
    <font>
      <b/>
      <sz val="11"/>
      <color rgb="FF3F3F3F"/>
      <name val="Calibri"/>
      <family val="2"/>
      <charset val="163"/>
      <scheme val="minor"/>
    </font>
    <font>
      <b/>
      <sz val="18"/>
      <color indexed="56"/>
      <name val="ＭＳ Ｐゴシック"/>
      <family val="2"/>
    </font>
    <font>
      <b/>
      <sz val="11"/>
      <color indexed="52"/>
      <name val="ＭＳ Ｐゴシック"/>
      <family val="2"/>
    </font>
    <font>
      <b/>
      <sz val="18"/>
      <color theme="3"/>
      <name val="Cambria"/>
      <family val="2"/>
      <charset val="163"/>
      <scheme val="major"/>
    </font>
    <font>
      <b/>
      <sz val="11"/>
      <color indexed="8"/>
      <name val="ＭＳ Ｐゴシック"/>
      <family val="2"/>
    </font>
    <font>
      <sz val="11"/>
      <color indexed="17"/>
      <name val="ＭＳ Ｐゴシック"/>
      <family val="2"/>
    </font>
    <font>
      <b/>
      <sz val="11"/>
      <color theme="1"/>
      <name val="Calibri"/>
      <family val="2"/>
      <charset val="163"/>
      <scheme val="minor"/>
    </font>
    <font>
      <sz val="11"/>
      <color indexed="60"/>
      <name val="ＭＳ Ｐゴシック"/>
      <family val="2"/>
    </font>
    <font>
      <sz val="11"/>
      <color indexed="10"/>
      <name val="ＭＳ Ｐゴシック"/>
      <family val="2"/>
    </font>
    <font>
      <i/>
      <sz val="11"/>
      <color indexed="23"/>
      <name val="ＭＳ Ｐゴシック"/>
      <family val="2"/>
    </font>
    <font>
      <b/>
      <sz val="10"/>
      <name val="VN AvantGBook"/>
    </font>
    <font>
      <sz val="8"/>
      <name val="VN Helvetica"/>
    </font>
    <font>
      <sz val="11"/>
      <color rgb="FFFF0000"/>
      <name val="Calibri"/>
      <family val="2"/>
      <charset val="163"/>
      <scheme val="minor"/>
    </font>
    <font>
      <sz val="11"/>
      <color indexed="20"/>
      <name val="ＭＳ Ｐゴシック"/>
      <family val="2"/>
    </font>
    <font>
      <sz val="14"/>
      <name val="뼻뮝"/>
      <family val="3"/>
      <charset val="129"/>
    </font>
    <font>
      <sz val="12"/>
      <name val="뼻뮝"/>
      <family val="1"/>
      <charset val="129"/>
    </font>
    <font>
      <sz val="12"/>
      <name val="바탕체"/>
      <family val="1"/>
      <charset val="129"/>
    </font>
    <font>
      <sz val="10"/>
      <name val="굴림체"/>
      <family val="3"/>
      <charset val="129"/>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theme="4" tint="0.79998168889431442"/>
        <bgColor indexed="64"/>
      </patternFill>
    </fill>
    <fill>
      <patternFill patternType="solid">
        <fgColor rgb="FFCC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217">
    <xf numFmtId="0" fontId="0" fillId="0" borderId="0"/>
    <xf numFmtId="9" fontId="3" fillId="0" borderId="0" applyFont="0" applyFill="0" applyBorder="0" applyAlignment="0" applyProtection="0"/>
    <xf numFmtId="0" fontId="1" fillId="0" borderId="0"/>
    <xf numFmtId="0" fontId="1" fillId="0" borderId="0"/>
    <xf numFmtId="0" fontId="3" fillId="0" borderId="0"/>
    <xf numFmtId="0" fontId="34" fillId="0" borderId="0" applyFill="0"/>
    <xf numFmtId="0" fontId="35"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6" fillId="55" borderId="0" applyNumberFormat="0" applyBorder="0" applyAlignment="0" applyProtection="0">
      <alignment vertical="center"/>
    </xf>
    <xf numFmtId="0" fontId="36" fillId="56" borderId="0" applyNumberFormat="0" applyBorder="0" applyAlignment="0" applyProtection="0">
      <alignment vertical="center"/>
    </xf>
    <xf numFmtId="0" fontId="36" fillId="57" borderId="0" applyNumberFormat="0" applyBorder="0" applyAlignment="0" applyProtection="0">
      <alignment vertical="center"/>
    </xf>
    <xf numFmtId="0" fontId="36" fillId="58" borderId="0" applyNumberFormat="0" applyBorder="0" applyAlignment="0" applyProtection="0">
      <alignment vertical="center"/>
    </xf>
    <xf numFmtId="0" fontId="36" fillId="59" borderId="0" applyNumberFormat="0" applyBorder="0" applyAlignment="0" applyProtection="0">
      <alignment vertical="center"/>
    </xf>
    <xf numFmtId="0" fontId="36" fillId="60" borderId="0" applyNumberFormat="0" applyBorder="0" applyAlignment="0" applyProtection="0">
      <alignment vertical="center"/>
    </xf>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6" fillId="61" borderId="0" applyNumberFormat="0" applyBorder="0" applyAlignment="0" applyProtection="0">
      <alignment vertical="center"/>
    </xf>
    <xf numFmtId="0" fontId="36" fillId="62" borderId="0" applyNumberFormat="0" applyBorder="0" applyAlignment="0" applyProtection="0">
      <alignment vertical="center"/>
    </xf>
    <xf numFmtId="0" fontId="36" fillId="63" borderId="0" applyNumberFormat="0" applyBorder="0" applyAlignment="0" applyProtection="0">
      <alignment vertical="center"/>
    </xf>
    <xf numFmtId="0" fontId="36" fillId="58" borderId="0" applyNumberFormat="0" applyBorder="0" applyAlignment="0" applyProtection="0">
      <alignment vertical="center"/>
    </xf>
    <xf numFmtId="0" fontId="36" fillId="61" borderId="0" applyNumberFormat="0" applyBorder="0" applyAlignment="0" applyProtection="0">
      <alignment vertical="center"/>
    </xf>
    <xf numFmtId="0" fontId="36" fillId="64" borderId="0" applyNumberFormat="0" applyBorder="0" applyAlignment="0" applyProtection="0">
      <alignment vertical="center"/>
    </xf>
    <xf numFmtId="0" fontId="37" fillId="12"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8" fillId="65" borderId="0" applyNumberFormat="0" applyBorder="0" applyAlignment="0" applyProtection="0">
      <alignment vertical="center"/>
    </xf>
    <xf numFmtId="0" fontId="38" fillId="62" borderId="0" applyNumberFormat="0" applyBorder="0" applyAlignment="0" applyProtection="0">
      <alignment vertical="center"/>
    </xf>
    <xf numFmtId="0" fontId="38" fillId="63" borderId="0" applyNumberFormat="0" applyBorder="0" applyAlignment="0" applyProtection="0">
      <alignment vertical="center"/>
    </xf>
    <xf numFmtId="0" fontId="38" fillId="66" borderId="0" applyNumberFormat="0" applyBorder="0" applyAlignment="0" applyProtection="0">
      <alignment vertical="center"/>
    </xf>
    <xf numFmtId="0" fontId="38" fillId="67" borderId="0" applyNumberFormat="0" applyBorder="0" applyAlignment="0" applyProtection="0">
      <alignment vertical="center"/>
    </xf>
    <xf numFmtId="0" fontId="38" fillId="68" borderId="0" applyNumberFormat="0" applyBorder="0" applyAlignment="0" applyProtection="0">
      <alignment vertical="center"/>
    </xf>
    <xf numFmtId="0" fontId="37" fillId="9" borderId="0" applyNumberFormat="0" applyBorder="0" applyAlignment="0" applyProtection="0"/>
    <xf numFmtId="0" fontId="37" fillId="13" borderId="0" applyNumberFormat="0" applyBorder="0" applyAlignment="0" applyProtection="0"/>
    <xf numFmtId="0" fontId="2" fillId="13" borderId="0" applyNumberFormat="0" applyBorder="0" applyAlignment="0" applyProtection="0"/>
    <xf numFmtId="0" fontId="37" fillId="17" borderId="0" applyNumberFormat="0" applyBorder="0" applyAlignment="0" applyProtection="0"/>
    <xf numFmtId="0" fontId="2"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66" fontId="39" fillId="0" borderId="0" applyFont="0" applyFill="0" applyBorder="0" applyAlignment="0" applyProtection="0"/>
    <xf numFmtId="167" fontId="39" fillId="0" borderId="0" applyFont="0" applyFill="0" applyBorder="0" applyAlignment="0" applyProtection="0"/>
    <xf numFmtId="0" fontId="40" fillId="3" borderId="0" applyNumberFormat="0" applyBorder="0" applyAlignment="0" applyProtection="0"/>
    <xf numFmtId="168" fontId="35" fillId="0" borderId="0" applyFont="0" applyFill="0" applyBorder="0" applyAlignment="0" applyProtection="0"/>
    <xf numFmtId="0" fontId="41" fillId="0" borderId="0"/>
    <xf numFmtId="0" fontId="42" fillId="6" borderId="4" applyNumberFormat="0" applyAlignment="0" applyProtection="0"/>
    <xf numFmtId="0" fontId="43" fillId="7" borderId="7" applyNumberFormat="0" applyAlignment="0" applyProtection="0"/>
    <xf numFmtId="38" fontId="44" fillId="0" borderId="0" applyFont="0" applyFill="0" applyBorder="0" applyAlignment="0" applyProtection="0">
      <alignment vertical="center"/>
    </xf>
    <xf numFmtId="169" fontId="3" fillId="0" borderId="0" applyFont="0" applyFill="0" applyBorder="0" applyAlignment="0" applyProtection="0"/>
    <xf numFmtId="169" fontId="1"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169" fontId="45"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5" fillId="0" borderId="0" applyFont="0" applyFill="0" applyBorder="0" applyAlignment="0" applyProtection="0"/>
    <xf numFmtId="43" fontId="47" fillId="0" borderId="0" applyFont="0" applyFill="0" applyBorder="0" applyAlignment="0" applyProtection="0"/>
    <xf numFmtId="3" fontId="48" fillId="0" borderId="0" applyFont="0" applyFill="0" applyBorder="0" applyAlignment="0" applyProtection="0"/>
    <xf numFmtId="170" fontId="48" fillId="0" borderId="0" applyFont="0" applyFill="0" applyBorder="0" applyAlignment="0" applyProtection="0"/>
    <xf numFmtId="44" fontId="49" fillId="0" borderId="0" applyFont="0" applyFill="0" applyBorder="0" applyAlignment="0" applyProtection="0"/>
    <xf numFmtId="168" fontId="48" fillId="0" borderId="0" applyFont="0" applyFill="0" applyBorder="0" applyAlignment="0" applyProtection="0"/>
    <xf numFmtId="0" fontId="48" fillId="0" borderId="0" applyFont="0" applyFill="0" applyBorder="0" applyAlignment="0" applyProtection="0"/>
    <xf numFmtId="171" fontId="35" fillId="0" borderId="0" applyFont="0" applyFill="0" applyBorder="0" applyAlignment="0" applyProtection="0"/>
    <xf numFmtId="0" fontId="50" fillId="69" borderId="38" applyNumberFormat="0" applyAlignment="0" applyProtection="0">
      <alignment vertical="center"/>
    </xf>
    <xf numFmtId="0" fontId="51" fillId="60" borderId="39" applyNumberFormat="0" applyAlignment="0" applyProtection="0">
      <alignment vertical="center"/>
    </xf>
    <xf numFmtId="0" fontId="52" fillId="0" borderId="40" applyNumberFormat="0" applyFill="0" applyAlignment="0" applyProtection="0">
      <alignment vertical="center"/>
    </xf>
    <xf numFmtId="0" fontId="53" fillId="0" borderId="41" applyNumberFormat="0" applyFill="0" applyAlignment="0" applyProtection="0">
      <alignment vertical="center"/>
    </xf>
    <xf numFmtId="0" fontId="54" fillId="0" borderId="42" applyNumberFormat="0" applyFill="0" applyAlignment="0" applyProtection="0">
      <alignment vertical="center"/>
    </xf>
    <xf numFmtId="0" fontId="54" fillId="0" borderId="0" applyNumberFormat="0" applyFill="0" applyBorder="0" applyAlignment="0" applyProtection="0">
      <alignment vertical="center"/>
    </xf>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0" fontId="55" fillId="0" borderId="0" applyNumberFormat="0" applyFill="0" applyBorder="0" applyAlignment="0" applyProtection="0"/>
    <xf numFmtId="2" fontId="35" fillId="0" borderId="0" applyFont="0" applyFill="0" applyBorder="0" applyAlignment="0" applyProtection="0"/>
    <xf numFmtId="2" fontId="48" fillId="0" borderId="0" applyFont="0" applyFill="0" applyBorder="0" applyAlignment="0" applyProtection="0"/>
    <xf numFmtId="0" fontId="48" fillId="70" borderId="43" applyNumberFormat="0" applyFont="0" applyAlignment="0" applyProtection="0">
      <alignment vertical="center"/>
    </xf>
    <xf numFmtId="0" fontId="56" fillId="2" borderId="0" applyNumberFormat="0" applyBorder="0" applyAlignment="0" applyProtection="0"/>
    <xf numFmtId="0" fontId="57" fillId="0" borderId="44" applyNumberFormat="0" applyAlignment="0" applyProtection="0">
      <alignment horizontal="left" vertical="center"/>
    </xf>
    <xf numFmtId="0" fontId="57" fillId="0" borderId="25">
      <alignment horizontal="left" vertical="center"/>
    </xf>
    <xf numFmtId="0" fontId="58" fillId="0" borderId="1" applyNumberFormat="0" applyFill="0" applyAlignment="0" applyProtection="0"/>
    <xf numFmtId="0" fontId="59" fillId="0" borderId="2" applyNumberFormat="0" applyFill="0" applyAlignment="0" applyProtection="0"/>
    <xf numFmtId="0" fontId="60" fillId="0" borderId="3"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5" borderId="4" applyNumberFormat="0" applyAlignment="0" applyProtection="0"/>
    <xf numFmtId="0" fontId="70" fillId="71" borderId="45" applyNumberFormat="0" applyAlignment="0" applyProtection="0">
      <alignment vertical="center"/>
    </xf>
    <xf numFmtId="0" fontId="71" fillId="0" borderId="0"/>
    <xf numFmtId="0" fontId="72" fillId="0" borderId="6" applyNumberFormat="0" applyFill="0" applyAlignment="0" applyProtection="0"/>
    <xf numFmtId="0" fontId="73" fillId="4" borderId="0" applyNumberFormat="0" applyBorder="0" applyAlignment="0" applyProtection="0"/>
    <xf numFmtId="0" fontId="38" fillId="72" borderId="0" applyNumberFormat="0" applyBorder="0" applyAlignment="0" applyProtection="0">
      <alignment vertical="center"/>
    </xf>
    <xf numFmtId="0" fontId="38" fillId="73" borderId="0" applyNumberFormat="0" applyBorder="0" applyAlignment="0" applyProtection="0">
      <alignment vertical="center"/>
    </xf>
    <xf numFmtId="0" fontId="38" fillId="74" borderId="0" applyNumberFormat="0" applyBorder="0" applyAlignment="0" applyProtection="0">
      <alignment vertical="center"/>
    </xf>
    <xf numFmtId="0" fontId="38" fillId="66" borderId="0" applyNumberFormat="0" applyBorder="0" applyAlignment="0" applyProtection="0">
      <alignment vertical="center"/>
    </xf>
    <xf numFmtId="0" fontId="38" fillId="67" borderId="0" applyNumberFormat="0" applyBorder="0" applyAlignment="0" applyProtection="0">
      <alignment vertical="center"/>
    </xf>
    <xf numFmtId="0" fontId="38" fillId="75" borderId="0" applyNumberFormat="0" applyBorder="0" applyAlignment="0" applyProtection="0">
      <alignment vertical="center"/>
    </xf>
    <xf numFmtId="0" fontId="3" fillId="0" borderId="0"/>
    <xf numFmtId="0" fontId="48" fillId="0" borderId="0"/>
    <xf numFmtId="0" fontId="74" fillId="0" borderId="0"/>
    <xf numFmtId="0" fontId="35" fillId="0" borderId="0"/>
    <xf numFmtId="0" fontId="75" fillId="0" borderId="0"/>
    <xf numFmtId="0" fontId="75" fillId="0" borderId="0"/>
    <xf numFmtId="0" fontId="35" fillId="0" borderId="0"/>
    <xf numFmtId="0" fontId="76" fillId="0" borderId="0"/>
    <xf numFmtId="0" fontId="46" fillId="0" borderId="0"/>
    <xf numFmtId="0" fontId="35" fillId="0" borderId="0"/>
    <xf numFmtId="0" fontId="35" fillId="0" borderId="0"/>
    <xf numFmtId="0" fontId="48" fillId="0" borderId="0"/>
    <xf numFmtId="0" fontId="1" fillId="0" borderId="0"/>
    <xf numFmtId="0" fontId="3" fillId="0" borderId="0"/>
    <xf numFmtId="0" fontId="48" fillId="0" borderId="0"/>
    <xf numFmtId="0" fontId="3" fillId="0" borderId="0"/>
    <xf numFmtId="0" fontId="35" fillId="0" borderId="0"/>
    <xf numFmtId="0" fontId="77" fillId="0" borderId="0"/>
    <xf numFmtId="0" fontId="1" fillId="0" borderId="0"/>
    <xf numFmtId="0" fontId="1" fillId="0" borderId="0"/>
    <xf numFmtId="0" fontId="78" fillId="0" borderId="0"/>
    <xf numFmtId="0" fontId="45" fillId="0" borderId="0"/>
    <xf numFmtId="0" fontId="1" fillId="0" borderId="0"/>
    <xf numFmtId="0" fontId="1" fillId="0" borderId="0"/>
    <xf numFmtId="0" fontId="1" fillId="0" borderId="0"/>
    <xf numFmtId="0" fontId="78" fillId="0" borderId="0"/>
    <xf numFmtId="0" fontId="35" fillId="0" borderId="0"/>
    <xf numFmtId="0" fontId="48" fillId="0" borderId="0"/>
    <xf numFmtId="0" fontId="35" fillId="0" borderId="0"/>
    <xf numFmtId="0" fontId="48" fillId="0" borderId="0"/>
    <xf numFmtId="0" fontId="48" fillId="0" borderId="0"/>
    <xf numFmtId="0" fontId="48" fillId="0" borderId="0"/>
    <xf numFmtId="0" fontId="48" fillId="0" borderId="0"/>
    <xf numFmtId="0" fontId="48" fillId="0" borderId="0"/>
    <xf numFmtId="0" fontId="45" fillId="0" borderId="0"/>
    <xf numFmtId="0" fontId="79" fillId="0" borderId="0"/>
    <xf numFmtId="0" fontId="74" fillId="0" borderId="0"/>
    <xf numFmtId="0" fontId="48" fillId="0" borderId="0"/>
    <xf numFmtId="0" fontId="1" fillId="0" borderId="0"/>
    <xf numFmtId="0" fontId="45" fillId="0" borderId="0"/>
    <xf numFmtId="0" fontId="35" fillId="0" borderId="0"/>
    <xf numFmtId="0" fontId="48" fillId="0" borderId="0"/>
    <xf numFmtId="0" fontId="48" fillId="0" borderId="0"/>
    <xf numFmtId="0" fontId="35" fillId="0" borderId="0"/>
    <xf numFmtId="0" fontId="46" fillId="0" borderId="0"/>
    <xf numFmtId="0" fontId="1" fillId="0" borderId="0"/>
    <xf numFmtId="0" fontId="80" fillId="0" borderId="0">
      <alignment vertical="center"/>
    </xf>
    <xf numFmtId="0" fontId="3" fillId="0" borderId="0"/>
    <xf numFmtId="0" fontId="48" fillId="0" borderId="0"/>
    <xf numFmtId="0" fontId="1" fillId="0" borderId="0"/>
    <xf numFmtId="0" fontId="77" fillId="0" borderId="0"/>
    <xf numFmtId="0" fontId="3" fillId="0" borderId="0"/>
    <xf numFmtId="0" fontId="81" fillId="0" borderId="0"/>
    <xf numFmtId="171" fontId="35" fillId="0" borderId="0"/>
    <xf numFmtId="0" fontId="48" fillId="0" borderId="0"/>
    <xf numFmtId="171" fontId="82" fillId="0" borderId="0"/>
    <xf numFmtId="0" fontId="3" fillId="8" borderId="8" applyNumberFormat="0" applyFont="0" applyAlignment="0" applyProtection="0"/>
    <xf numFmtId="0" fontId="83" fillId="0" borderId="46" applyNumberFormat="0" applyFill="0" applyAlignment="0" applyProtection="0">
      <alignment vertical="center"/>
    </xf>
    <xf numFmtId="0" fontId="84" fillId="6" borderId="5" applyNumberFormat="0" applyAlignment="0" applyProtection="0"/>
    <xf numFmtId="9" fontId="1"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44" fillId="0" borderId="0" applyFont="0" applyFill="0" applyBorder="0" applyAlignment="0" applyProtection="0">
      <alignment vertical="center"/>
    </xf>
    <xf numFmtId="3" fontId="35" fillId="0" borderId="0" applyFont="0" applyFill="0" applyBorder="0" applyAlignment="0" applyProtection="0"/>
    <xf numFmtId="0" fontId="45" fillId="0" borderId="0"/>
    <xf numFmtId="0" fontId="45" fillId="0" borderId="0" applyFill="0"/>
    <xf numFmtId="0" fontId="85" fillId="0" borderId="0" applyNumberFormat="0" applyFill="0" applyBorder="0" applyAlignment="0" applyProtection="0">
      <alignment vertical="center"/>
    </xf>
    <xf numFmtId="0" fontId="86" fillId="69" borderId="39" applyNumberFormat="0" applyAlignment="0" applyProtection="0">
      <alignment vertical="center"/>
    </xf>
    <xf numFmtId="0" fontId="87" fillId="0" borderId="0" applyNumberFormat="0" applyFill="0" applyBorder="0" applyAlignment="0" applyProtection="0"/>
    <xf numFmtId="0" fontId="88" fillId="0" borderId="47" applyNumberFormat="0" applyFill="0" applyAlignment="0" applyProtection="0">
      <alignment vertical="center"/>
    </xf>
    <xf numFmtId="0" fontId="89" fillId="57" borderId="0" applyNumberFormat="0" applyBorder="0" applyAlignment="0" applyProtection="0">
      <alignment vertical="center"/>
    </xf>
    <xf numFmtId="0" fontId="90" fillId="0" borderId="9" applyNumberFormat="0" applyFill="0" applyAlignment="0" applyProtection="0"/>
    <xf numFmtId="0" fontId="91" fillId="76" borderId="0" applyNumberFormat="0" applyBorder="0" applyAlignment="0" applyProtection="0">
      <alignment vertical="center"/>
    </xf>
    <xf numFmtId="0" fontId="92"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30"/>
    <xf numFmtId="0" fontId="34" fillId="0" borderId="37">
      <alignment horizontal="left" vertical="top"/>
    </xf>
    <xf numFmtId="0" fontId="95" fillId="0" borderId="37">
      <alignment horizontal="left" vertical="center"/>
    </xf>
    <xf numFmtId="0" fontId="96" fillId="0" borderId="0" applyNumberFormat="0" applyFill="0" applyBorder="0" applyAlignment="0" applyProtection="0"/>
    <xf numFmtId="0" fontId="97" fillId="56" borderId="0" applyNumberFormat="0" applyBorder="0" applyAlignment="0" applyProtection="0">
      <alignment vertical="center"/>
    </xf>
    <xf numFmtId="40" fontId="98" fillId="0" borderId="0" applyFont="0" applyFill="0" applyBorder="0" applyAlignment="0" applyProtection="0"/>
    <xf numFmtId="38" fontId="98"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10" fontId="48" fillId="0" borderId="0" applyFont="0" applyFill="0" applyBorder="0" applyAlignment="0" applyProtection="0"/>
    <xf numFmtId="0" fontId="99" fillId="0" borderId="0"/>
    <xf numFmtId="173" fontId="48" fillId="0" borderId="0" applyFont="0" applyFill="0" applyBorder="0" applyAlignment="0" applyProtection="0"/>
    <xf numFmtId="174" fontId="48" fillId="0" borderId="0" applyFont="0" applyFill="0" applyBorder="0" applyAlignment="0" applyProtection="0"/>
    <xf numFmtId="175" fontId="100" fillId="0" borderId="0" applyFont="0" applyFill="0" applyBorder="0" applyAlignment="0" applyProtection="0"/>
    <xf numFmtId="176" fontId="100" fillId="0" borderId="0" applyFont="0" applyFill="0" applyBorder="0" applyAlignment="0" applyProtection="0"/>
    <xf numFmtId="0" fontId="101" fillId="0" borderId="0"/>
  </cellStyleXfs>
  <cellXfs count="475">
    <xf numFmtId="0" fontId="0" fillId="0" borderId="0" xfId="0"/>
    <xf numFmtId="0" fontId="4" fillId="33" borderId="0" xfId="0" applyFont="1" applyFill="1" applyAlignment="1">
      <alignment horizontal="center" vertical="center"/>
    </xf>
    <xf numFmtId="0" fontId="5" fillId="33" borderId="0" xfId="0" applyFont="1" applyFill="1"/>
    <xf numFmtId="0" fontId="0" fillId="33" borderId="0" xfId="0" applyFill="1"/>
    <xf numFmtId="0" fontId="6" fillId="33" borderId="10" xfId="2" applyFont="1" applyFill="1" applyBorder="1" applyAlignment="1">
      <alignment horizontal="left" vertical="center"/>
    </xf>
    <xf numFmtId="0" fontId="7" fillId="33" borderId="10" xfId="0" applyFont="1" applyFill="1" applyBorder="1" applyAlignment="1">
      <alignment horizontal="center" vertical="center"/>
    </xf>
    <xf numFmtId="0" fontId="6" fillId="33" borderId="11" xfId="2" applyFont="1" applyFill="1" applyBorder="1" applyAlignment="1">
      <alignment horizontal="left" vertical="center"/>
    </xf>
    <xf numFmtId="0" fontId="6" fillId="33" borderId="12" xfId="2" applyFont="1" applyFill="1" applyBorder="1" applyAlignment="1">
      <alignment horizontal="left" vertical="center"/>
    </xf>
    <xf numFmtId="0" fontId="7" fillId="33" borderId="11" xfId="0" applyFont="1" applyFill="1" applyBorder="1" applyAlignment="1">
      <alignment horizontal="center" vertical="center"/>
    </xf>
    <xf numFmtId="0" fontId="7" fillId="33" borderId="13" xfId="0" applyFont="1" applyFill="1" applyBorder="1" applyAlignment="1">
      <alignment horizontal="center" vertical="center"/>
    </xf>
    <xf numFmtId="0" fontId="7" fillId="33" borderId="12" xfId="0" applyFont="1" applyFill="1" applyBorder="1" applyAlignment="1">
      <alignment horizontal="center" vertical="center"/>
    </xf>
    <xf numFmtId="0" fontId="6" fillId="33" borderId="14" xfId="2" applyFont="1" applyFill="1" applyBorder="1" applyAlignment="1">
      <alignment horizontal="left" vertical="center"/>
    </xf>
    <xf numFmtId="0" fontId="5" fillId="33" borderId="14" xfId="0" applyFont="1" applyFill="1" applyBorder="1" applyAlignment="1">
      <alignment horizontal="center"/>
    </xf>
    <xf numFmtId="0" fontId="8" fillId="33" borderId="14" xfId="0" applyFont="1" applyFill="1" applyBorder="1" applyAlignment="1">
      <alignment horizontal="center"/>
    </xf>
    <xf numFmtId="0" fontId="5" fillId="33" borderId="14" xfId="0" applyFont="1" applyFill="1" applyBorder="1" applyAlignment="1">
      <alignment horizontal="center"/>
    </xf>
    <xf numFmtId="0" fontId="6" fillId="33" borderId="14" xfId="2" applyFont="1" applyFill="1" applyBorder="1" applyAlignment="1">
      <alignment horizontal="left"/>
    </xf>
    <xf numFmtId="0" fontId="8" fillId="33" borderId="11" xfId="0" applyFont="1" applyFill="1" applyBorder="1" applyAlignment="1">
      <alignment horizontal="center"/>
    </xf>
    <xf numFmtId="0" fontId="8" fillId="33" borderId="13" xfId="0" applyFont="1" applyFill="1" applyBorder="1" applyAlignment="1">
      <alignment horizontal="center"/>
    </xf>
    <xf numFmtId="0" fontId="8" fillId="33" borderId="12" xfId="0" applyFont="1" applyFill="1" applyBorder="1" applyAlignment="1">
      <alignment horizontal="center"/>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2" xfId="2" applyFont="1" applyBorder="1" applyAlignment="1">
      <alignment vertical="center" wrapText="1"/>
    </xf>
    <xf numFmtId="0" fontId="9" fillId="0" borderId="14"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10" fillId="0" borderId="14" xfId="2" applyFont="1" applyBorder="1" applyAlignment="1">
      <alignment horizontal="center"/>
    </xf>
    <xf numFmtId="0" fontId="9" fillId="0" borderId="14" xfId="2" applyFont="1" applyBorder="1"/>
    <xf numFmtId="0" fontId="9" fillId="0" borderId="11" xfId="2" applyFont="1" applyBorder="1" applyAlignment="1">
      <alignment horizontal="center"/>
    </xf>
    <xf numFmtId="0" fontId="9" fillId="0" borderId="13" xfId="2" applyFont="1" applyBorder="1" applyAlignment="1">
      <alignment horizontal="center"/>
    </xf>
    <xf numFmtId="0" fontId="9" fillId="0" borderId="12" xfId="2" applyFont="1" applyBorder="1" applyAlignment="1">
      <alignment horizontal="center"/>
    </xf>
    <xf numFmtId="0" fontId="10" fillId="0" borderId="14" xfId="2" applyFont="1" applyBorder="1" applyAlignment="1">
      <alignment horizontal="center" vertical="center"/>
    </xf>
    <xf numFmtId="0" fontId="9" fillId="0" borderId="15"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20" xfId="2" applyFont="1" applyBorder="1" applyAlignment="1">
      <alignment horizontal="center" vertical="center" wrapText="1"/>
    </xf>
    <xf numFmtId="0" fontId="5" fillId="33" borderId="11" xfId="0" quotePrefix="1" applyFont="1" applyFill="1" applyBorder="1" applyAlignment="1">
      <alignment horizontal="left" vertical="center" wrapText="1"/>
    </xf>
    <xf numFmtId="0" fontId="5" fillId="33" borderId="13" xfId="0" applyFont="1" applyFill="1" applyBorder="1" applyAlignment="1">
      <alignment horizontal="left" vertical="center" wrapText="1"/>
    </xf>
    <xf numFmtId="0" fontId="5" fillId="33" borderId="12" xfId="0" applyFont="1" applyFill="1" applyBorder="1" applyAlignment="1">
      <alignment horizontal="left" vertical="center" wrapText="1"/>
    </xf>
    <xf numFmtId="0" fontId="6" fillId="33" borderId="18" xfId="2" applyFont="1" applyFill="1" applyBorder="1" applyAlignment="1">
      <alignment horizontal="left"/>
    </xf>
    <xf numFmtId="0" fontId="6" fillId="33" borderId="20" xfId="2" applyFont="1" applyFill="1" applyBorder="1" applyAlignment="1">
      <alignment horizontal="left"/>
    </xf>
    <xf numFmtId="0" fontId="11" fillId="33" borderId="14" xfId="0" applyFont="1" applyFill="1" applyBorder="1" applyAlignment="1">
      <alignment horizontal="center"/>
    </xf>
    <xf numFmtId="0" fontId="12" fillId="33" borderId="0" xfId="0" applyFont="1" applyFill="1"/>
    <xf numFmtId="0" fontId="13" fillId="33" borderId="14" xfId="0" applyFont="1" applyFill="1" applyBorder="1" applyAlignment="1">
      <alignment horizontal="center"/>
    </xf>
    <xf numFmtId="0" fontId="13" fillId="33" borderId="14" xfId="0" applyFont="1" applyFill="1" applyBorder="1" applyAlignment="1">
      <alignment horizontal="center"/>
    </xf>
    <xf numFmtId="0" fontId="5" fillId="33" borderId="11" xfId="0" applyFont="1" applyFill="1" applyBorder="1" applyAlignment="1">
      <alignment horizontal="center"/>
    </xf>
    <xf numFmtId="0" fontId="5" fillId="33" borderId="12" xfId="0" applyFont="1" applyFill="1" applyBorder="1" applyAlignment="1">
      <alignment horizontal="center"/>
    </xf>
    <xf numFmtId="0" fontId="5" fillId="33" borderId="0" xfId="0" applyFont="1" applyFill="1" applyAlignment="1">
      <alignment horizontal="center"/>
    </xf>
    <xf numFmtId="0" fontId="13" fillId="33" borderId="14" xfId="0" applyFont="1" applyFill="1" applyBorder="1" applyAlignment="1">
      <alignment horizontal="left" vertical="center" wrapText="1"/>
    </xf>
    <xf numFmtId="0" fontId="5" fillId="34" borderId="14" xfId="0" applyFont="1" applyFill="1" applyBorder="1" applyAlignment="1">
      <alignment horizontal="center" vertical="center" wrapText="1"/>
    </xf>
    <xf numFmtId="0" fontId="5" fillId="35" borderId="14" xfId="0" applyFont="1" applyFill="1" applyBorder="1" applyAlignment="1">
      <alignment horizontal="center" vertical="center" wrapText="1"/>
    </xf>
    <xf numFmtId="0" fontId="5" fillId="36" borderId="14" xfId="0" applyFont="1" applyFill="1" applyBorder="1" applyAlignment="1">
      <alignment horizontal="center" vertical="center" wrapText="1"/>
    </xf>
    <xf numFmtId="0" fontId="14" fillId="36" borderId="14" xfId="0" applyFont="1" applyFill="1" applyBorder="1" applyAlignment="1">
      <alignment horizontal="center" vertical="center" wrapText="1"/>
    </xf>
    <xf numFmtId="0" fontId="5" fillId="37" borderId="15" xfId="0" applyFont="1" applyFill="1" applyBorder="1" applyAlignment="1">
      <alignment horizontal="center" vertical="center" wrapText="1"/>
    </xf>
    <xf numFmtId="0" fontId="5" fillId="37" borderId="16" xfId="0" applyFont="1" applyFill="1" applyBorder="1" applyAlignment="1">
      <alignment horizontal="center" vertical="center" wrapText="1"/>
    </xf>
    <xf numFmtId="0" fontId="5" fillId="37" borderId="17" xfId="0" applyFont="1" applyFill="1" applyBorder="1" applyAlignment="1">
      <alignment horizontal="center" vertical="center" wrapText="1"/>
    </xf>
    <xf numFmtId="0" fontId="5" fillId="37" borderId="14" xfId="0" applyFont="1" applyFill="1" applyBorder="1" applyAlignment="1">
      <alignment horizontal="center" vertical="center" wrapText="1"/>
    </xf>
    <xf numFmtId="0" fontId="5" fillId="37" borderId="21" xfId="0" applyFont="1" applyFill="1" applyBorder="1" applyAlignment="1">
      <alignment horizontal="center" vertical="center" wrapText="1"/>
    </xf>
    <xf numFmtId="0" fontId="5" fillId="37" borderId="0" xfId="0" applyFont="1" applyFill="1" applyAlignment="1">
      <alignment horizontal="center" vertical="center" wrapText="1"/>
    </xf>
    <xf numFmtId="0" fontId="5" fillId="37" borderId="22" xfId="0" applyFont="1" applyFill="1" applyBorder="1" applyAlignment="1">
      <alignment horizontal="center" vertical="center" wrapText="1"/>
    </xf>
    <xf numFmtId="0" fontId="5" fillId="37" borderId="18" xfId="0" applyFont="1" applyFill="1" applyBorder="1" applyAlignment="1">
      <alignment horizontal="center" vertical="center" wrapText="1"/>
    </xf>
    <xf numFmtId="0" fontId="5" fillId="37" borderId="19" xfId="0" applyFont="1" applyFill="1" applyBorder="1" applyAlignment="1">
      <alignment horizontal="center" vertical="center" wrapText="1"/>
    </xf>
    <xf numFmtId="0" fontId="5" fillId="37" borderId="20" xfId="0" applyFont="1" applyFill="1" applyBorder="1" applyAlignment="1">
      <alignment horizontal="center" vertical="center" wrapText="1"/>
    </xf>
    <xf numFmtId="0" fontId="5" fillId="38" borderId="14" xfId="0" applyFont="1" applyFill="1" applyBorder="1" applyAlignment="1">
      <alignment horizontal="center" vertical="center" wrapText="1"/>
    </xf>
    <xf numFmtId="0" fontId="5" fillId="38" borderId="15" xfId="0" applyFont="1" applyFill="1" applyBorder="1" applyAlignment="1">
      <alignment horizontal="center" vertical="center" wrapText="1"/>
    </xf>
    <xf numFmtId="0" fontId="5" fillId="38" borderId="18" xfId="0" applyFont="1" applyFill="1" applyBorder="1" applyAlignment="1">
      <alignment horizontal="center" vertical="center" wrapText="1"/>
    </xf>
    <xf numFmtId="0" fontId="13" fillId="33" borderId="0" xfId="0" applyFont="1" applyFill="1"/>
    <xf numFmtId="0" fontId="5" fillId="33" borderId="0" xfId="0" applyFont="1" applyFill="1" applyAlignment="1">
      <alignment wrapText="1"/>
    </xf>
    <xf numFmtId="0" fontId="5" fillId="33" borderId="0" xfId="0" applyFont="1" applyFill="1" applyAlignment="1">
      <alignment horizontal="center" vertical="center" wrapText="1"/>
    </xf>
    <xf numFmtId="0" fontId="5" fillId="36" borderId="0" xfId="0" applyFont="1" applyFill="1" applyAlignment="1">
      <alignment horizontal="center" vertical="center" wrapText="1"/>
    </xf>
    <xf numFmtId="0" fontId="5" fillId="39" borderId="0" xfId="0" applyFont="1" applyFill="1" applyAlignment="1">
      <alignment horizontal="center" vertical="center" wrapText="1"/>
    </xf>
    <xf numFmtId="0" fontId="5" fillId="40" borderId="0" xfId="0" applyFont="1" applyFill="1" applyAlignment="1">
      <alignment horizontal="center" vertical="center" wrapText="1"/>
    </xf>
    <xf numFmtId="0" fontId="5" fillId="41" borderId="0" xfId="0" applyFont="1" applyFill="1" applyAlignment="1">
      <alignment horizontal="center" vertical="center" wrapText="1"/>
    </xf>
    <xf numFmtId="0" fontId="5" fillId="42" borderId="0" xfId="0" applyFont="1" applyFill="1" applyAlignment="1">
      <alignment horizontal="center" vertical="center" wrapText="1"/>
    </xf>
    <xf numFmtId="0" fontId="5" fillId="43" borderId="0" xfId="0" applyFont="1" applyFill="1" applyAlignment="1">
      <alignment horizontal="center" vertical="center" wrapText="1"/>
    </xf>
    <xf numFmtId="0" fontId="5" fillId="44" borderId="0" xfId="0" applyFont="1" applyFill="1" applyAlignment="1">
      <alignment horizontal="center" vertical="center" wrapText="1"/>
    </xf>
    <xf numFmtId="0" fontId="5" fillId="44" borderId="0" xfId="0" applyFont="1" applyFill="1" applyAlignment="1">
      <alignment horizontal="center" vertical="center"/>
    </xf>
    <xf numFmtId="9" fontId="5" fillId="33" borderId="0" xfId="1" applyFont="1" applyFill="1" applyAlignment="1">
      <alignment horizontal="center" vertical="center" wrapText="1"/>
    </xf>
    <xf numFmtId="0" fontId="5" fillId="33" borderId="0" xfId="0" applyFont="1" applyFill="1" applyAlignment="1">
      <alignment horizontal="center" wrapText="1"/>
    </xf>
    <xf numFmtId="0" fontId="15" fillId="33" borderId="0" xfId="0" applyFont="1" applyFill="1"/>
    <xf numFmtId="0" fontId="5" fillId="33" borderId="0" xfId="0" applyFont="1" applyFill="1" applyAlignment="1">
      <alignment horizontal="center" vertical="center"/>
    </xf>
    <xf numFmtId="0" fontId="5" fillId="33" borderId="0" xfId="0" applyFont="1" applyFill="1" applyAlignment="1">
      <alignment vertical="center" wrapText="1"/>
    </xf>
    <xf numFmtId="0" fontId="5" fillId="33" borderId="0" xfId="0" applyFont="1" applyFill="1" applyAlignment="1">
      <alignment horizontal="center" vertical="center" wrapText="1"/>
    </xf>
    <xf numFmtId="0" fontId="16" fillId="45" borderId="0" xfId="0" applyFont="1" applyFill="1" applyBorder="1" applyAlignment="1">
      <alignment horizontal="center" vertical="center" wrapText="1"/>
    </xf>
    <xf numFmtId="0" fontId="17" fillId="33" borderId="0" xfId="0" applyFont="1" applyFill="1" applyBorder="1" applyAlignment="1">
      <alignment vertical="center" wrapText="1"/>
    </xf>
    <xf numFmtId="0" fontId="17" fillId="33" borderId="0" xfId="0" applyFont="1" applyFill="1" applyBorder="1" applyAlignment="1">
      <alignment vertical="center"/>
    </xf>
    <xf numFmtId="0" fontId="18" fillId="33" borderId="0" xfId="0" applyFont="1" applyFill="1" applyBorder="1" applyAlignment="1">
      <alignment horizontal="right" vertical="center"/>
    </xf>
    <xf numFmtId="0" fontId="19" fillId="33" borderId="23" xfId="0" applyFont="1" applyFill="1" applyBorder="1" applyAlignment="1">
      <alignment vertical="center" wrapText="1"/>
    </xf>
    <xf numFmtId="0" fontId="19" fillId="33" borderId="23" xfId="0" applyFont="1" applyFill="1" applyBorder="1" applyAlignment="1">
      <alignment vertical="center" wrapText="1"/>
    </xf>
    <xf numFmtId="0" fontId="6" fillId="33" borderId="23" xfId="3" applyFont="1" applyFill="1" applyBorder="1" applyAlignment="1">
      <alignment vertical="center"/>
    </xf>
    <xf numFmtId="0" fontId="6" fillId="33" borderId="24" xfId="3" applyFont="1" applyFill="1" applyBorder="1" applyAlignment="1">
      <alignment horizontal="left" vertical="center"/>
    </xf>
    <xf numFmtId="0" fontId="6" fillId="33" borderId="25" xfId="3" applyFont="1" applyFill="1" applyBorder="1" applyAlignment="1">
      <alignment horizontal="left" vertical="center"/>
    </xf>
    <xf numFmtId="0" fontId="6" fillId="33" borderId="26" xfId="3" applyFont="1" applyFill="1" applyBorder="1" applyAlignment="1">
      <alignment horizontal="left" vertical="center"/>
    </xf>
    <xf numFmtId="0" fontId="17" fillId="33" borderId="23" xfId="0" applyFont="1" applyFill="1" applyBorder="1" applyAlignment="1">
      <alignment vertical="center" wrapText="1"/>
    </xf>
    <xf numFmtId="0" fontId="20" fillId="33" borderId="23" xfId="0" applyFont="1" applyFill="1" applyBorder="1" applyAlignment="1">
      <alignment vertical="center" wrapText="1"/>
    </xf>
    <xf numFmtId="0" fontId="20" fillId="33" borderId="23" xfId="0" applyFont="1" applyFill="1" applyBorder="1" applyAlignment="1">
      <alignment vertical="center"/>
    </xf>
    <xf numFmtId="0" fontId="21" fillId="33" borderId="24" xfId="0" applyFont="1" applyFill="1" applyBorder="1" applyAlignment="1">
      <alignment vertical="center"/>
    </xf>
    <xf numFmtId="0" fontId="21" fillId="33" borderId="25" xfId="0" applyFont="1" applyFill="1" applyBorder="1" applyAlignment="1">
      <alignment vertical="center"/>
    </xf>
    <xf numFmtId="0" fontId="21" fillId="33" borderId="26" xfId="0" applyFont="1" applyFill="1" applyBorder="1" applyAlignment="1">
      <alignment vertical="center"/>
    </xf>
    <xf numFmtId="0" fontId="20" fillId="33" borderId="23" xfId="0" applyFont="1" applyFill="1" applyBorder="1" applyAlignment="1">
      <alignment horizontal="center" vertical="center" wrapText="1"/>
    </xf>
    <xf numFmtId="0" fontId="21" fillId="33" borderId="23" xfId="0" applyFont="1" applyFill="1" applyBorder="1" applyAlignment="1">
      <alignment horizontal="center" vertical="center" wrapText="1"/>
    </xf>
    <xf numFmtId="0" fontId="17" fillId="33" borderId="23" xfId="0" applyFont="1" applyFill="1" applyBorder="1" applyAlignment="1">
      <alignment vertical="center" wrapText="1"/>
    </xf>
    <xf numFmtId="0" fontId="17" fillId="33" borderId="23" xfId="0" applyFont="1" applyFill="1" applyBorder="1" applyAlignment="1">
      <alignment vertical="center"/>
    </xf>
    <xf numFmtId="0" fontId="19" fillId="42" borderId="0" xfId="0" applyFont="1" applyFill="1" applyBorder="1" applyAlignment="1">
      <alignment vertical="center"/>
    </xf>
    <xf numFmtId="0" fontId="17" fillId="42" borderId="0" xfId="0" applyFont="1" applyFill="1" applyBorder="1" applyAlignment="1">
      <alignment vertical="center" wrapText="1"/>
    </xf>
    <xf numFmtId="0" fontId="19" fillId="33" borderId="0" xfId="0" applyFont="1" applyFill="1" applyBorder="1" applyAlignment="1">
      <alignment vertical="center"/>
    </xf>
    <xf numFmtId="0" fontId="17" fillId="33" borderId="0" xfId="0" applyFont="1" applyFill="1" applyBorder="1" applyAlignment="1">
      <alignment horizontal="center" vertical="center" wrapText="1"/>
    </xf>
    <xf numFmtId="0" fontId="22" fillId="33" borderId="0" xfId="0" applyFont="1" applyFill="1" applyBorder="1" applyAlignment="1">
      <alignment vertical="center"/>
    </xf>
    <xf numFmtId="0" fontId="22" fillId="33" borderId="23"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33" borderId="0" xfId="0" applyFont="1" applyFill="1" applyBorder="1" applyAlignment="1">
      <alignment horizontal="center" vertical="center"/>
    </xf>
    <xf numFmtId="0" fontId="17" fillId="33" borderId="0" xfId="0" applyFont="1" applyFill="1" applyBorder="1" applyAlignment="1">
      <alignment horizontal="center" vertical="center" wrapText="1"/>
    </xf>
    <xf numFmtId="0" fontId="22" fillId="33" borderId="27"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33" borderId="28"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3" xfId="0" applyFont="1" applyFill="1" applyBorder="1" applyAlignment="1">
      <alignment horizontal="left" vertical="center" wrapText="1"/>
    </xf>
    <xf numFmtId="0" fontId="17" fillId="46" borderId="0" xfId="0" applyFont="1" applyFill="1" applyBorder="1" applyAlignment="1">
      <alignment vertical="center"/>
    </xf>
    <xf numFmtId="0" fontId="17" fillId="47" borderId="0" xfId="0" applyFont="1" applyFill="1" applyBorder="1" applyAlignment="1">
      <alignment vertical="center"/>
    </xf>
    <xf numFmtId="0" fontId="17"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26" xfId="0" applyFont="1" applyFill="1" applyBorder="1" applyAlignment="1">
      <alignment horizontal="left" vertical="center"/>
    </xf>
    <xf numFmtId="0" fontId="17" fillId="48" borderId="0" xfId="0" applyFont="1" applyFill="1" applyBorder="1" applyAlignment="1">
      <alignment vertical="center"/>
    </xf>
    <xf numFmtId="0" fontId="17" fillId="48" borderId="0" xfId="0" applyFont="1" applyFill="1" applyBorder="1" applyAlignment="1">
      <alignment vertical="center" wrapText="1"/>
    </xf>
    <xf numFmtId="0" fontId="17" fillId="49" borderId="0" xfId="0" applyFont="1" applyFill="1" applyBorder="1" applyAlignment="1">
      <alignment vertical="center"/>
    </xf>
    <xf numFmtId="0" fontId="17" fillId="0" borderId="23" xfId="0" applyFont="1" applyFill="1" applyBorder="1" applyAlignment="1">
      <alignment horizontal="left" vertical="center"/>
    </xf>
    <xf numFmtId="0" fontId="17" fillId="48" borderId="0" xfId="0" applyFont="1" applyFill="1" applyBorder="1" applyAlignment="1">
      <alignment horizontal="left" vertical="center"/>
    </xf>
    <xf numFmtId="0" fontId="17" fillId="48" borderId="0" xfId="0" applyFont="1" applyFill="1" applyBorder="1" applyAlignment="1">
      <alignment horizontal="left" vertical="center" wrapText="1"/>
    </xf>
    <xf numFmtId="0" fontId="17" fillId="48" borderId="29" xfId="0" applyFont="1" applyFill="1" applyBorder="1" applyAlignment="1">
      <alignment horizontal="left" vertical="center" wrapText="1"/>
    </xf>
    <xf numFmtId="0" fontId="17" fillId="48" borderId="0" xfId="0" applyFont="1" applyFill="1" applyBorder="1" applyAlignment="1">
      <alignment horizontal="left"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26" xfId="0" applyFont="1" applyFill="1" applyBorder="1" applyAlignment="1">
      <alignment horizontal="left" vertical="center"/>
    </xf>
    <xf numFmtId="0" fontId="17" fillId="49" borderId="0" xfId="0" applyFont="1" applyFill="1" applyBorder="1" applyAlignment="1">
      <alignment horizontal="left"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40" borderId="23" xfId="0" applyFill="1" applyBorder="1" applyAlignment="1">
      <alignment horizontal="center"/>
    </xf>
    <xf numFmtId="0" fontId="0" fillId="49" borderId="23" xfId="0" applyFill="1" applyBorder="1" applyAlignment="1">
      <alignment horizontal="center"/>
    </xf>
    <xf numFmtId="0" fontId="17" fillId="48" borderId="30" xfId="0" applyFont="1" applyFill="1" applyBorder="1" applyAlignment="1">
      <alignment horizontal="center" vertical="center" wrapText="1"/>
    </xf>
    <xf numFmtId="0" fontId="17" fillId="49" borderId="30" xfId="0" applyFont="1" applyFill="1" applyBorder="1" applyAlignment="1">
      <alignment horizontal="center" vertical="center" wrapText="1"/>
    </xf>
    <xf numFmtId="0" fontId="17" fillId="49" borderId="23" xfId="0" applyFont="1" applyFill="1" applyBorder="1" applyAlignment="1">
      <alignment horizontal="center" vertical="center" wrapText="1"/>
    </xf>
    <xf numFmtId="0" fontId="0" fillId="0" borderId="23" xfId="0" applyBorder="1" applyAlignment="1">
      <alignment horizontal="center" vertical="center" wrapText="1"/>
    </xf>
    <xf numFmtId="0" fontId="0" fillId="46" borderId="23" xfId="0" applyFill="1" applyBorder="1" applyAlignment="1">
      <alignment horizontal="center" vertical="center" wrapText="1"/>
    </xf>
    <xf numFmtId="0" fontId="17" fillId="46" borderId="23" xfId="0" applyFont="1" applyFill="1" applyBorder="1" applyAlignment="1">
      <alignment horizontal="left" vertical="center" wrapText="1"/>
    </xf>
    <xf numFmtId="0" fontId="23" fillId="0" borderId="31" xfId="0" applyFont="1" applyBorder="1" applyAlignment="1">
      <alignment horizontal="center" vertical="center"/>
    </xf>
    <xf numFmtId="0" fontId="23" fillId="0" borderId="27" xfId="0" applyFont="1" applyBorder="1" applyAlignment="1">
      <alignment horizontal="center" vertical="center"/>
    </xf>
    <xf numFmtId="0" fontId="23" fillId="0" borderId="32" xfId="0" applyFont="1" applyBorder="1" applyAlignment="1">
      <alignment horizontal="center" vertical="center"/>
    </xf>
    <xf numFmtId="0" fontId="0" fillId="0" borderId="23" xfId="0" applyBorder="1"/>
    <xf numFmtId="0" fontId="23" fillId="0" borderId="29"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0" fillId="47" borderId="23" xfId="0" applyFill="1" applyBorder="1" applyAlignment="1">
      <alignment horizontal="center" vertical="center" wrapText="1"/>
    </xf>
    <xf numFmtId="0" fontId="17" fillId="47" borderId="23" xfId="0" applyFont="1" applyFill="1" applyBorder="1" applyAlignment="1">
      <alignment horizontal="left" vertical="center" wrapText="1"/>
    </xf>
    <xf numFmtId="0" fontId="24" fillId="33" borderId="0" xfId="0" applyFont="1" applyFill="1" applyBorder="1" applyAlignment="1">
      <alignment horizontal="left" vertical="center"/>
    </xf>
    <xf numFmtId="0" fontId="17" fillId="36" borderId="0" xfId="0" applyFont="1" applyFill="1" applyBorder="1" applyAlignment="1">
      <alignment horizontal="center" vertical="center"/>
    </xf>
    <xf numFmtId="0" fontId="24" fillId="33" borderId="0" xfId="0" applyFont="1" applyFill="1" applyBorder="1" applyAlignment="1">
      <alignment vertical="center"/>
    </xf>
    <xf numFmtId="0" fontId="19" fillId="33" borderId="0" xfId="0" applyFont="1" applyFill="1" applyBorder="1" applyAlignment="1">
      <alignment vertical="center" wrapText="1"/>
    </xf>
    <xf numFmtId="0" fontId="17" fillId="33" borderId="0" xfId="0" applyFont="1" applyFill="1" applyBorder="1" applyAlignment="1">
      <alignment horizontal="left" vertical="center"/>
    </xf>
    <xf numFmtId="0" fontId="19" fillId="33" borderId="0" xfId="0" applyFont="1" applyFill="1" applyBorder="1" applyAlignment="1">
      <alignment horizontal="center" vertical="center" wrapText="1"/>
    </xf>
    <xf numFmtId="0" fontId="25" fillId="33" borderId="0" xfId="0" applyFont="1" applyFill="1" applyBorder="1" applyAlignment="1">
      <alignment horizontal="left" vertical="center"/>
    </xf>
    <xf numFmtId="0" fontId="19" fillId="43" borderId="0" xfId="0" applyFont="1" applyFill="1" applyBorder="1" applyAlignment="1">
      <alignment vertical="center"/>
    </xf>
    <xf numFmtId="0" fontId="19" fillId="43" borderId="0" xfId="0" applyFont="1" applyFill="1" applyBorder="1" applyAlignment="1">
      <alignment horizontal="center" vertical="center" wrapText="1"/>
    </xf>
    <xf numFmtId="0" fontId="17" fillId="43" borderId="0" xfId="0" applyFont="1" applyFill="1" applyBorder="1" applyAlignment="1">
      <alignment vertical="center"/>
    </xf>
    <xf numFmtId="0" fontId="19" fillId="43" borderId="0" xfId="0" applyFont="1" applyFill="1" applyBorder="1" applyAlignment="1">
      <alignment vertical="center" wrapText="1"/>
    </xf>
    <xf numFmtId="0" fontId="19" fillId="39" borderId="23" xfId="0" applyFont="1" applyFill="1" applyBorder="1" applyAlignment="1">
      <alignment horizontal="center" vertical="center" wrapText="1"/>
    </xf>
    <xf numFmtId="0" fontId="19" fillId="39" borderId="24" xfId="0" applyFont="1" applyFill="1" applyBorder="1" applyAlignment="1">
      <alignment horizontal="center" vertical="center"/>
    </xf>
    <xf numFmtId="0" fontId="19" fillId="39" borderId="25" xfId="0" applyFont="1" applyFill="1" applyBorder="1" applyAlignment="1">
      <alignment horizontal="center" vertical="center"/>
    </xf>
    <xf numFmtId="0" fontId="19" fillId="39" borderId="26" xfId="0" applyFont="1" applyFill="1" applyBorder="1" applyAlignment="1">
      <alignment horizontal="center" vertical="center"/>
    </xf>
    <xf numFmtId="0" fontId="19" fillId="39" borderId="23" xfId="0" applyFont="1" applyFill="1" applyBorder="1" applyAlignment="1">
      <alignment horizontal="center" vertical="center"/>
    </xf>
    <xf numFmtId="0" fontId="26" fillId="39" borderId="23" xfId="0" applyFont="1" applyFill="1" applyBorder="1" applyAlignment="1">
      <alignment horizontal="center" vertical="center" wrapText="1"/>
    </xf>
    <xf numFmtId="0" fontId="19" fillId="39" borderId="31" xfId="0" applyFont="1" applyFill="1" applyBorder="1" applyAlignment="1">
      <alignment horizontal="center" vertical="center" wrapText="1"/>
    </xf>
    <xf numFmtId="0" fontId="19" fillId="39" borderId="32" xfId="0" applyFont="1" applyFill="1" applyBorder="1" applyAlignment="1">
      <alignment horizontal="center" vertical="center" wrapText="1"/>
    </xf>
    <xf numFmtId="0" fontId="19" fillId="39" borderId="24" xfId="0" applyFont="1" applyFill="1" applyBorder="1" applyAlignment="1">
      <alignment horizontal="center" vertical="center" wrapText="1"/>
    </xf>
    <xf numFmtId="0" fontId="19" fillId="39" borderId="26" xfId="0" applyFont="1" applyFill="1" applyBorder="1" applyAlignment="1">
      <alignment horizontal="center" vertical="center" wrapText="1"/>
    </xf>
    <xf numFmtId="0" fontId="19" fillId="39" borderId="30" xfId="0" applyFont="1" applyFill="1" applyBorder="1" applyAlignment="1">
      <alignment horizontal="center" vertical="center" wrapText="1"/>
    </xf>
    <xf numFmtId="0" fontId="19" fillId="39" borderId="23" xfId="0" applyFont="1" applyFill="1" applyBorder="1" applyAlignment="1">
      <alignment horizontal="center" vertical="center" wrapText="1"/>
    </xf>
    <xf numFmtId="0" fontId="19" fillId="39" borderId="23" xfId="0" applyFont="1" applyFill="1" applyBorder="1" applyAlignment="1">
      <alignment vertical="center" wrapText="1"/>
    </xf>
    <xf numFmtId="0" fontId="19" fillId="39" borderId="33" xfId="0" applyFont="1" applyFill="1" applyBorder="1" applyAlignment="1">
      <alignment horizontal="center" vertical="center" wrapText="1"/>
    </xf>
    <xf numFmtId="0" fontId="19" fillId="39" borderId="35" xfId="0" applyFont="1" applyFill="1" applyBorder="1" applyAlignment="1">
      <alignment horizontal="center" vertical="center" wrapText="1"/>
    </xf>
    <xf numFmtId="0" fontId="26" fillId="39" borderId="23" xfId="0" applyFont="1" applyFill="1" applyBorder="1" applyAlignment="1">
      <alignment vertical="center"/>
    </xf>
    <xf numFmtId="0" fontId="19" fillId="39" borderId="36" xfId="0" applyFont="1" applyFill="1" applyBorder="1" applyAlignment="1">
      <alignment horizontal="center" vertical="center" wrapText="1"/>
    </xf>
    <xf numFmtId="0" fontId="26" fillId="39" borderId="23" xfId="0" applyFont="1" applyFill="1" applyBorder="1" applyAlignment="1">
      <alignment vertical="center" wrapText="1"/>
    </xf>
    <xf numFmtId="0" fontId="27" fillId="33" borderId="30" xfId="0" applyFont="1" applyFill="1" applyBorder="1" applyAlignment="1">
      <alignment horizontal="center" vertical="center" wrapText="1"/>
    </xf>
    <xf numFmtId="0" fontId="17" fillId="33" borderId="23" xfId="0" applyFont="1" applyFill="1" applyBorder="1" applyAlignment="1">
      <alignment horizontal="left" vertical="center" wrapText="1"/>
    </xf>
    <xf numFmtId="0" fontId="17" fillId="33" borderId="23" xfId="0" applyFont="1" applyFill="1" applyBorder="1" applyAlignment="1">
      <alignment horizontal="center" vertical="center" wrapText="1"/>
    </xf>
    <xf numFmtId="0" fontId="17" fillId="36" borderId="30" xfId="0" applyFont="1" applyFill="1" applyBorder="1" applyAlignment="1">
      <alignment horizontal="center" vertical="center" wrapText="1"/>
    </xf>
    <xf numFmtId="0" fontId="28" fillId="36" borderId="31" xfId="0" applyFont="1" applyFill="1" applyBorder="1" applyAlignment="1">
      <alignment horizontal="center" vertical="center" wrapText="1"/>
    </xf>
    <xf numFmtId="0" fontId="28" fillId="36" borderId="32"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33" borderId="30"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8" fillId="33" borderId="23" xfId="0" applyFont="1" applyFill="1" applyBorder="1" applyAlignment="1">
      <alignment vertical="center" wrapText="1"/>
    </xf>
    <xf numFmtId="0" fontId="17" fillId="33" borderId="23" xfId="0" applyFont="1" applyFill="1" applyBorder="1" applyAlignment="1">
      <alignment horizontal="center" vertical="center"/>
    </xf>
    <xf numFmtId="0" fontId="27" fillId="33" borderId="37" xfId="0" applyFont="1" applyFill="1" applyBorder="1" applyAlignment="1">
      <alignment horizontal="center" vertical="center" wrapText="1"/>
    </xf>
    <xf numFmtId="0" fontId="17" fillId="33" borderId="23" xfId="0" applyFont="1" applyFill="1" applyBorder="1" applyAlignment="1">
      <alignment horizontal="left" vertical="center" wrapText="1"/>
    </xf>
    <xf numFmtId="0" fontId="17" fillId="36" borderId="37" xfId="0" applyFont="1" applyFill="1" applyBorder="1" applyAlignment="1">
      <alignment horizontal="center" vertical="center" wrapText="1"/>
    </xf>
    <xf numFmtId="0" fontId="28" fillId="36" borderId="29" xfId="0" applyFont="1" applyFill="1" applyBorder="1" applyAlignment="1">
      <alignment horizontal="center" vertical="center" wrapText="1"/>
    </xf>
    <xf numFmtId="0" fontId="28" fillId="36" borderId="28"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33" borderId="37" xfId="0" applyFont="1" applyFill="1" applyBorder="1" applyAlignment="1">
      <alignment horizontal="center" vertical="center" wrapText="1"/>
    </xf>
    <xf numFmtId="0" fontId="27" fillId="33" borderId="36"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17" fillId="36" borderId="36" xfId="0" applyFont="1" applyFill="1" applyBorder="1" applyAlignment="1">
      <alignment horizontal="center" vertical="center" wrapText="1"/>
    </xf>
    <xf numFmtId="0" fontId="28" fillId="36" borderId="33" xfId="0" applyFont="1" applyFill="1" applyBorder="1" applyAlignment="1">
      <alignment horizontal="center" vertical="center" wrapText="1"/>
    </xf>
    <xf numFmtId="0" fontId="28" fillId="36" borderId="35"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33" borderId="36"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33" borderId="0" xfId="0" applyFont="1" applyFill="1" applyBorder="1" applyAlignment="1">
      <alignment horizontal="center" vertical="center" wrapText="1"/>
    </xf>
    <xf numFmtId="0" fontId="28" fillId="33" borderId="0" xfId="0" applyFont="1" applyFill="1" applyBorder="1" applyAlignment="1">
      <alignment vertical="center" wrapText="1"/>
    </xf>
    <xf numFmtId="0" fontId="19" fillId="40" borderId="0" xfId="0" applyFont="1" applyFill="1" applyBorder="1" applyAlignment="1">
      <alignment vertical="center"/>
    </xf>
    <xf numFmtId="0" fontId="17" fillId="40" borderId="0" xfId="0" applyFont="1" applyFill="1" applyBorder="1" applyAlignment="1">
      <alignment vertical="center" wrapText="1"/>
    </xf>
    <xf numFmtId="0" fontId="27" fillId="49" borderId="32" xfId="0" applyFont="1" applyFill="1" applyBorder="1" applyAlignment="1">
      <alignment horizontal="center" vertical="center" wrapText="1"/>
    </xf>
    <xf numFmtId="0" fontId="27" fillId="49" borderId="23" xfId="0" applyFont="1" applyFill="1" applyBorder="1" applyAlignment="1">
      <alignment horizontal="center" vertical="center" wrapText="1"/>
    </xf>
    <xf numFmtId="0" fontId="26" fillId="49" borderId="24" xfId="0" applyFont="1" applyFill="1" applyBorder="1" applyAlignment="1">
      <alignment horizontal="center" vertical="center"/>
    </xf>
    <xf numFmtId="0" fontId="26" fillId="49" borderId="25" xfId="0" applyFont="1" applyFill="1" applyBorder="1" applyAlignment="1">
      <alignment horizontal="center" vertical="center"/>
    </xf>
    <xf numFmtId="0" fontId="26" fillId="49" borderId="23" xfId="0" applyFont="1" applyFill="1" applyBorder="1" applyAlignment="1">
      <alignment horizontal="center" vertical="center"/>
    </xf>
    <xf numFmtId="0" fontId="26" fillId="49" borderId="26" xfId="0" applyFont="1" applyFill="1" applyBorder="1" applyAlignment="1">
      <alignment horizontal="center" vertical="center"/>
    </xf>
    <xf numFmtId="0" fontId="17" fillId="33" borderId="0" xfId="0" applyFont="1" applyFill="1" applyAlignment="1">
      <alignment vertical="center"/>
    </xf>
    <xf numFmtId="0" fontId="27" fillId="49" borderId="28" xfId="0" applyFont="1" applyFill="1" applyBorder="1" applyAlignment="1">
      <alignment horizontal="center" vertical="center" wrapText="1"/>
    </xf>
    <xf numFmtId="0" fontId="26" fillId="49" borderId="24" xfId="0" applyFont="1" applyFill="1" applyBorder="1" applyAlignment="1">
      <alignment horizontal="center" vertical="center" wrapText="1"/>
    </xf>
    <xf numFmtId="0" fontId="26" fillId="49" borderId="26" xfId="0" applyFont="1" applyFill="1" applyBorder="1" applyAlignment="1">
      <alignment horizontal="center" vertical="center" wrapText="1"/>
    </xf>
    <xf numFmtId="0" fontId="27" fillId="49" borderId="24" xfId="0" applyFont="1" applyFill="1" applyBorder="1" applyAlignment="1">
      <alignment horizontal="center" vertical="center" wrapText="1"/>
    </xf>
    <xf numFmtId="0" fontId="27" fillId="49" borderId="26" xfId="0" applyFont="1" applyFill="1" applyBorder="1" applyAlignment="1">
      <alignment horizontal="center" vertical="center" wrapText="1"/>
    </xf>
    <xf numFmtId="0" fontId="26" fillId="49" borderId="23" xfId="0" applyFont="1" applyFill="1" applyBorder="1" applyAlignment="1">
      <alignment horizontal="center" vertical="center" wrapText="1"/>
    </xf>
    <xf numFmtId="0" fontId="27" fillId="49" borderId="30" xfId="0" applyFont="1" applyFill="1" applyBorder="1" applyAlignment="1">
      <alignment horizontal="center" vertical="center" wrapText="1"/>
    </xf>
    <xf numFmtId="0" fontId="27" fillId="49" borderId="30" xfId="0" applyFont="1" applyFill="1" applyBorder="1" applyAlignment="1">
      <alignment vertical="center" wrapText="1"/>
    </xf>
    <xf numFmtId="0" fontId="26" fillId="49" borderId="23" xfId="0" applyFont="1" applyFill="1" applyBorder="1" applyAlignment="1">
      <alignment horizontal="center" vertical="center"/>
    </xf>
    <xf numFmtId="0" fontId="27" fillId="49" borderId="23" xfId="0" applyFont="1" applyFill="1" applyBorder="1" applyAlignment="1">
      <alignment horizontal="center" vertical="center" wrapText="1"/>
    </xf>
    <xf numFmtId="0" fontId="22" fillId="33" borderId="23" xfId="0" applyFont="1" applyFill="1" applyBorder="1" applyAlignment="1">
      <alignment horizontal="center" vertical="center"/>
    </xf>
    <xf numFmtId="0" fontId="17" fillId="0" borderId="23" xfId="0" applyFont="1" applyBorder="1" applyAlignment="1">
      <alignment horizontal="center" vertical="center"/>
    </xf>
    <xf numFmtId="0" fontId="19" fillId="33" borderId="23" xfId="0" applyFont="1" applyFill="1" applyBorder="1" applyAlignment="1">
      <alignment horizontal="center" vertical="center" wrapText="1"/>
    </xf>
    <xf numFmtId="0" fontId="24" fillId="33" borderId="23" xfId="0" applyFont="1" applyFill="1" applyBorder="1" applyAlignment="1">
      <alignment horizontal="center" vertical="center" wrapText="1"/>
    </xf>
    <xf numFmtId="0" fontId="21" fillId="43" borderId="23" xfId="0" applyFont="1" applyFill="1" applyBorder="1" applyAlignment="1">
      <alignment horizontal="center" vertical="center" wrapText="1"/>
    </xf>
    <xf numFmtId="0" fontId="17" fillId="33" borderId="23" xfId="0" applyFont="1" applyFill="1" applyBorder="1" applyAlignment="1">
      <alignment horizontal="left" vertical="center"/>
    </xf>
    <xf numFmtId="0" fontId="29" fillId="33" borderId="23" xfId="0" applyFont="1" applyFill="1" applyBorder="1" applyAlignment="1">
      <alignment horizontal="center" vertical="center" wrapText="1"/>
    </xf>
    <xf numFmtId="0" fontId="17" fillId="33" borderId="26" xfId="0" applyFont="1" applyFill="1" applyBorder="1" applyAlignment="1">
      <alignment vertical="center"/>
    </xf>
    <xf numFmtId="0" fontId="17" fillId="33" borderId="36" xfId="0" applyFont="1" applyFill="1" applyBorder="1" applyAlignment="1">
      <alignment horizontal="center" vertical="center"/>
    </xf>
    <xf numFmtId="0" fontId="17" fillId="36" borderId="23" xfId="0" applyFont="1" applyFill="1" applyBorder="1" applyAlignment="1">
      <alignment horizontal="center" vertical="center" wrapText="1"/>
    </xf>
    <xf numFmtId="0" fontId="27" fillId="49" borderId="35" xfId="0" applyFont="1" applyFill="1" applyBorder="1" applyAlignment="1">
      <alignment horizontal="center" vertical="center" wrapText="1"/>
    </xf>
    <xf numFmtId="0" fontId="27" fillId="49" borderId="23" xfId="0" applyFont="1" applyFill="1" applyBorder="1" applyAlignment="1">
      <alignment vertical="center" wrapText="1"/>
    </xf>
    <xf numFmtId="0" fontId="26" fillId="49" borderId="23" xfId="0" applyFont="1" applyFill="1" applyBorder="1" applyAlignment="1">
      <alignment vertical="center"/>
    </xf>
    <xf numFmtId="0" fontId="21" fillId="33" borderId="30" xfId="0" applyFont="1" applyFill="1" applyBorder="1" applyAlignment="1">
      <alignment vertical="center" wrapText="1"/>
    </xf>
    <xf numFmtId="0" fontId="17" fillId="33" borderId="30" xfId="0" applyFont="1" applyFill="1" applyBorder="1" applyAlignment="1">
      <alignment vertical="center" wrapText="1"/>
    </xf>
    <xf numFmtId="0" fontId="17" fillId="0" borderId="23" xfId="0" applyFont="1" applyFill="1" applyBorder="1" applyAlignment="1">
      <alignment horizontal="center" vertical="center"/>
    </xf>
    <xf numFmtId="0" fontId="21" fillId="33" borderId="37" xfId="0" applyFont="1" applyFill="1" applyBorder="1" applyAlignment="1">
      <alignment vertical="center" wrapText="1"/>
    </xf>
    <xf numFmtId="0" fontId="17" fillId="33" borderId="23" xfId="0" applyFont="1" applyFill="1" applyBorder="1" applyAlignment="1">
      <alignment horizontal="center" vertical="center"/>
    </xf>
    <xf numFmtId="0" fontId="26" fillId="35" borderId="24" xfId="0" applyFont="1" applyFill="1" applyBorder="1" applyAlignment="1">
      <alignment vertical="center" wrapText="1"/>
    </xf>
    <xf numFmtId="0" fontId="26" fillId="35" borderId="23" xfId="0" applyFont="1" applyFill="1" applyBorder="1" applyAlignment="1">
      <alignment horizontal="center" vertical="center" wrapText="1"/>
    </xf>
    <xf numFmtId="0" fontId="19" fillId="35" borderId="23" xfId="0" applyFont="1" applyFill="1" applyBorder="1" applyAlignment="1">
      <alignment horizontal="center" vertical="center" wrapText="1"/>
    </xf>
    <xf numFmtId="0" fontId="19" fillId="35" borderId="23" xfId="0" applyFont="1" applyFill="1" applyBorder="1" applyAlignment="1">
      <alignment horizontal="center" vertical="center" wrapText="1"/>
    </xf>
    <xf numFmtId="0" fontId="26" fillId="35" borderId="23" xfId="0" applyFont="1" applyFill="1" applyBorder="1" applyAlignment="1">
      <alignment horizontal="center" vertical="center" wrapText="1"/>
    </xf>
    <xf numFmtId="0" fontId="21" fillId="35" borderId="23" xfId="0" applyFont="1" applyFill="1" applyBorder="1" applyAlignment="1">
      <alignment horizontal="center" vertical="center" wrapText="1"/>
    </xf>
    <xf numFmtId="0" fontId="19" fillId="33" borderId="30" xfId="0" applyFont="1" applyFill="1" applyBorder="1" applyAlignment="1">
      <alignment horizontal="center" vertical="center" wrapText="1"/>
    </xf>
    <xf numFmtId="0" fontId="17" fillId="33" borderId="31" xfId="0" applyFont="1" applyFill="1" applyBorder="1" applyAlignment="1">
      <alignment horizontal="left" vertical="center"/>
    </xf>
    <xf numFmtId="0" fontId="17" fillId="33" borderId="27" xfId="0" applyFont="1" applyFill="1" applyBorder="1" applyAlignment="1">
      <alignment horizontal="left" vertical="center"/>
    </xf>
    <xf numFmtId="0" fontId="17" fillId="33" borderId="32" xfId="0" applyFont="1" applyFill="1" applyBorder="1" applyAlignment="1">
      <alignment horizontal="left" vertical="center"/>
    </xf>
    <xf numFmtId="0" fontId="17" fillId="33" borderId="23" xfId="0" applyFont="1" applyFill="1" applyBorder="1" applyAlignment="1">
      <alignment horizontal="center" vertical="center" wrapText="1"/>
    </xf>
    <xf numFmtId="0" fontId="17" fillId="36" borderId="23" xfId="0" applyFont="1" applyFill="1" applyBorder="1" applyAlignment="1">
      <alignment horizontal="center" vertical="center" wrapText="1"/>
    </xf>
    <xf numFmtId="0" fontId="19" fillId="33" borderId="37" xfId="0" applyFont="1" applyFill="1" applyBorder="1" applyAlignment="1">
      <alignment horizontal="center" vertical="center" wrapText="1"/>
    </xf>
    <xf numFmtId="0" fontId="17" fillId="33" borderId="24" xfId="0" applyFont="1" applyFill="1" applyBorder="1" applyAlignment="1">
      <alignment horizontal="center" vertical="center" wrapText="1"/>
    </xf>
    <xf numFmtId="0" fontId="17" fillId="33" borderId="25" xfId="0" applyFont="1" applyFill="1" applyBorder="1" applyAlignment="1">
      <alignment horizontal="center" vertical="center" wrapText="1"/>
    </xf>
    <xf numFmtId="0" fontId="17" fillId="33" borderId="26" xfId="0" applyFont="1" applyFill="1" applyBorder="1" applyAlignment="1">
      <alignment horizontal="center" vertical="center" wrapText="1"/>
    </xf>
    <xf numFmtId="0" fontId="17" fillId="0" borderId="23" xfId="0" applyFont="1" applyFill="1" applyBorder="1" applyAlignment="1">
      <alignment vertical="center"/>
    </xf>
    <xf numFmtId="0" fontId="17" fillId="33" borderId="0" xfId="0" applyFont="1" applyFill="1" applyBorder="1" applyAlignment="1">
      <alignment horizontal="left" vertical="center" wrapText="1"/>
    </xf>
    <xf numFmtId="0" fontId="26" fillId="33" borderId="0" xfId="0" applyFont="1" applyFill="1" applyBorder="1" applyAlignment="1">
      <alignment vertical="center"/>
    </xf>
    <xf numFmtId="0" fontId="17" fillId="40" borderId="0" xfId="0" applyFont="1" applyFill="1" applyBorder="1" applyAlignment="1">
      <alignment vertical="center"/>
    </xf>
    <xf numFmtId="0" fontId="19" fillId="33" borderId="0" xfId="0" applyFont="1" applyFill="1" applyBorder="1" applyAlignment="1">
      <alignment horizontal="center" vertical="center" wrapText="1"/>
    </xf>
    <xf numFmtId="0" fontId="26" fillId="43" borderId="0" xfId="0" applyFont="1" applyFill="1" applyBorder="1" applyAlignment="1">
      <alignment vertical="center"/>
    </xf>
    <xf numFmtId="0" fontId="17" fillId="43" borderId="0" xfId="0" applyFont="1" applyFill="1" applyBorder="1" applyAlignment="1">
      <alignment vertical="center" wrapText="1"/>
    </xf>
    <xf numFmtId="0" fontId="19" fillId="36" borderId="24" xfId="0" applyFont="1" applyFill="1" applyBorder="1" applyAlignment="1">
      <alignment horizontal="center" vertical="center" wrapText="1"/>
    </xf>
    <xf numFmtId="0" fontId="19" fillId="36" borderId="25" xfId="0" applyFont="1" applyFill="1" applyBorder="1" applyAlignment="1">
      <alignment horizontal="center" vertical="center" wrapText="1"/>
    </xf>
    <xf numFmtId="0" fontId="27" fillId="36" borderId="23" xfId="0" applyFont="1" applyFill="1" applyBorder="1" applyAlignment="1">
      <alignment vertical="center" wrapText="1"/>
    </xf>
    <xf numFmtId="0" fontId="27" fillId="36" borderId="24"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7" fillId="36" borderId="26" xfId="0" applyFont="1" applyFill="1" applyBorder="1" applyAlignment="1">
      <alignment horizontal="center" vertical="center" wrapText="1"/>
    </xf>
    <xf numFmtId="0" fontId="17" fillId="33" borderId="0" xfId="0" applyFont="1" applyFill="1" applyBorder="1" applyAlignment="1">
      <alignment horizontal="right" vertical="center"/>
    </xf>
    <xf numFmtId="0" fontId="17" fillId="33" borderId="23" xfId="0" applyFont="1" applyFill="1" applyBorder="1" applyAlignment="1">
      <alignment horizontal="right" vertical="center"/>
    </xf>
    <xf numFmtId="0" fontId="17" fillId="36" borderId="23" xfId="0" applyFont="1" applyFill="1" applyBorder="1" applyAlignment="1">
      <alignment vertical="center" wrapText="1"/>
    </xf>
    <xf numFmtId="0" fontId="19" fillId="36" borderId="23" xfId="0" applyFont="1" applyFill="1" applyBorder="1" applyAlignment="1">
      <alignment horizontal="center" vertical="center" wrapText="1"/>
    </xf>
    <xf numFmtId="0" fontId="26" fillId="36" borderId="24" xfId="0" applyFont="1" applyFill="1" applyBorder="1" applyAlignment="1">
      <alignment horizontal="center" vertical="center" wrapText="1"/>
    </xf>
    <xf numFmtId="0" fontId="21" fillId="36" borderId="23" xfId="0" applyFont="1" applyFill="1" applyBorder="1" applyAlignment="1">
      <alignment horizontal="center" vertical="center" wrapText="1"/>
    </xf>
    <xf numFmtId="0" fontId="29" fillId="36" borderId="23" xfId="0" applyFont="1" applyFill="1" applyBorder="1" applyAlignment="1">
      <alignment horizontal="center" vertical="center" wrapText="1"/>
    </xf>
    <xf numFmtId="0" fontId="27" fillId="33" borderId="30" xfId="0" applyFont="1" applyFill="1" applyBorder="1" applyAlignment="1">
      <alignment horizontal="left" vertical="center" wrapText="1"/>
    </xf>
    <xf numFmtId="0" fontId="17" fillId="0" borderId="23" xfId="0" applyFont="1" applyFill="1" applyBorder="1" applyAlignment="1">
      <alignment vertical="center" wrapText="1"/>
    </xf>
    <xf numFmtId="0" fontId="17" fillId="43" borderId="24" xfId="0" applyFont="1" applyFill="1" applyBorder="1" applyAlignment="1">
      <alignment horizontal="center" vertical="center" wrapText="1"/>
    </xf>
    <xf numFmtId="0" fontId="17" fillId="43" borderId="25" xfId="0" applyFont="1" applyFill="1" applyBorder="1" applyAlignment="1">
      <alignment horizontal="center" vertical="center" wrapText="1"/>
    </xf>
    <xf numFmtId="0" fontId="17" fillId="43" borderId="26" xfId="0" applyFont="1" applyFill="1" applyBorder="1" applyAlignment="1">
      <alignment horizontal="center" vertical="center" wrapText="1"/>
    </xf>
    <xf numFmtId="0" fontId="27" fillId="33" borderId="23" xfId="0" applyFont="1" applyFill="1" applyBorder="1" applyAlignment="1">
      <alignment horizontal="left" vertical="center" wrapText="1"/>
    </xf>
    <xf numFmtId="0" fontId="30" fillId="33" borderId="24" xfId="0" applyFont="1" applyFill="1" applyBorder="1" applyAlignment="1">
      <alignment vertical="center" wrapText="1"/>
    </xf>
    <xf numFmtId="0" fontId="27" fillId="43" borderId="23" xfId="0" applyFont="1" applyFill="1" applyBorder="1" applyAlignment="1">
      <alignment horizontal="center" vertical="center" wrapText="1"/>
    </xf>
    <xf numFmtId="0" fontId="26" fillId="43" borderId="23" xfId="0" applyFont="1" applyFill="1" applyBorder="1" applyAlignment="1">
      <alignment vertical="center" wrapText="1"/>
    </xf>
    <xf numFmtId="0" fontId="26" fillId="43" borderId="23" xfId="0" applyFont="1" applyFill="1" applyBorder="1" applyAlignment="1">
      <alignment horizontal="center" vertical="center" wrapText="1"/>
    </xf>
    <xf numFmtId="0" fontId="26" fillId="33" borderId="0" xfId="0" applyFont="1" applyFill="1" applyBorder="1" applyAlignment="1">
      <alignment vertical="center" wrapText="1"/>
    </xf>
    <xf numFmtId="0" fontId="17" fillId="33" borderId="0" xfId="0" applyFont="1" applyFill="1" applyBorder="1" applyAlignment="1">
      <alignment horizontal="center" vertical="center"/>
    </xf>
    <xf numFmtId="0" fontId="19" fillId="42" borderId="23" xfId="0" applyFont="1" applyFill="1" applyBorder="1" applyAlignment="1">
      <alignment horizontal="center" vertical="center" wrapText="1"/>
    </xf>
    <xf numFmtId="0" fontId="26" fillId="42" borderId="24" xfId="0" applyFont="1" applyFill="1" applyBorder="1" applyAlignment="1">
      <alignment horizontal="center" vertical="center"/>
    </xf>
    <xf numFmtId="0" fontId="26" fillId="42" borderId="25" xfId="0" applyFont="1" applyFill="1" applyBorder="1" applyAlignment="1">
      <alignment horizontal="center" vertical="center"/>
    </xf>
    <xf numFmtId="0" fontId="26" fillId="42" borderId="26" xfId="0" applyFont="1" applyFill="1" applyBorder="1" applyAlignment="1">
      <alignment horizontal="center" vertical="center"/>
    </xf>
    <xf numFmtId="0" fontId="26" fillId="42" borderId="23" xfId="0" applyFont="1" applyFill="1" applyBorder="1" applyAlignment="1">
      <alignment vertical="center" wrapText="1"/>
    </xf>
    <xf numFmtId="0" fontId="22" fillId="42" borderId="23" xfId="0" applyFont="1" applyFill="1" applyBorder="1" applyAlignment="1">
      <alignment vertical="center"/>
    </xf>
    <xf numFmtId="0" fontId="30" fillId="33" borderId="23" xfId="0" applyFont="1" applyFill="1" applyBorder="1" applyAlignment="1">
      <alignment horizontal="center" vertical="center" wrapText="1"/>
    </xf>
    <xf numFmtId="0" fontId="17" fillId="36" borderId="31" xfId="0" applyFont="1" applyFill="1" applyBorder="1" applyAlignment="1">
      <alignment horizontal="center" vertical="center" wrapText="1"/>
    </xf>
    <xf numFmtId="0" fontId="17" fillId="36" borderId="27" xfId="0" applyFont="1" applyFill="1" applyBorder="1" applyAlignment="1">
      <alignment horizontal="center" vertical="center" wrapText="1"/>
    </xf>
    <xf numFmtId="0" fontId="17" fillId="36" borderId="32" xfId="0" applyFont="1" applyFill="1" applyBorder="1" applyAlignment="1">
      <alignment horizontal="center" vertical="center" wrapText="1"/>
    </xf>
    <xf numFmtId="0" fontId="17" fillId="36" borderId="29" xfId="0" applyFont="1" applyFill="1" applyBorder="1" applyAlignment="1">
      <alignment horizontal="center" vertical="center" wrapText="1"/>
    </xf>
    <xf numFmtId="0" fontId="17" fillId="36" borderId="0" xfId="0" applyFont="1" applyFill="1" applyBorder="1" applyAlignment="1">
      <alignment horizontal="center" vertical="center" wrapText="1"/>
    </xf>
    <xf numFmtId="0" fontId="17" fillId="36" borderId="28" xfId="0" applyFont="1" applyFill="1" applyBorder="1" applyAlignment="1">
      <alignment horizontal="center" vertical="center" wrapText="1"/>
    </xf>
    <xf numFmtId="0" fontId="17" fillId="36" borderId="33" xfId="0" applyFont="1" applyFill="1" applyBorder="1" applyAlignment="1">
      <alignment horizontal="center" vertical="center" wrapText="1"/>
    </xf>
    <xf numFmtId="0" fontId="17" fillId="36" borderId="34" xfId="0" applyFont="1" applyFill="1" applyBorder="1" applyAlignment="1">
      <alignment horizontal="center" vertical="center" wrapText="1"/>
    </xf>
    <xf numFmtId="0" fontId="17" fillId="36" borderId="35" xfId="0" applyFont="1" applyFill="1" applyBorder="1" applyAlignment="1">
      <alignment horizontal="center" vertical="center" wrapText="1"/>
    </xf>
    <xf numFmtId="0" fontId="19" fillId="33" borderId="0" xfId="0" applyFont="1" applyFill="1" applyBorder="1" applyAlignment="1">
      <alignment horizontal="left" vertical="center"/>
    </xf>
    <xf numFmtId="0" fontId="19" fillId="39" borderId="25" xfId="0" applyFont="1" applyFill="1" applyBorder="1" applyAlignment="1">
      <alignment horizontal="center" vertical="center" wrapText="1"/>
    </xf>
    <xf numFmtId="0" fontId="17" fillId="36" borderId="30" xfId="0" applyFont="1" applyFill="1" applyBorder="1" applyAlignment="1">
      <alignment vertical="center" wrapText="1"/>
    </xf>
    <xf numFmtId="0" fontId="17" fillId="33" borderId="30" xfId="0" applyFont="1" applyFill="1" applyBorder="1" applyAlignment="1">
      <alignment horizontal="center" vertical="center" wrapText="1"/>
    </xf>
    <xf numFmtId="0" fontId="17" fillId="33" borderId="37" xfId="0" applyFont="1" applyFill="1" applyBorder="1" applyAlignment="1">
      <alignment vertical="center" wrapText="1"/>
    </xf>
    <xf numFmtId="0" fontId="17" fillId="33" borderId="37" xfId="0" applyFont="1" applyFill="1" applyBorder="1" applyAlignment="1">
      <alignment horizontal="center" vertical="center" wrapText="1"/>
    </xf>
    <xf numFmtId="0" fontId="17" fillId="33" borderId="36" xfId="0" applyFont="1" applyFill="1" applyBorder="1" applyAlignment="1">
      <alignment vertical="center" wrapText="1"/>
    </xf>
    <xf numFmtId="0" fontId="17" fillId="33" borderId="36" xfId="0" applyFont="1" applyFill="1" applyBorder="1" applyAlignment="1">
      <alignment horizontal="center" vertical="center" wrapText="1"/>
    </xf>
    <xf numFmtId="0" fontId="19" fillId="50" borderId="23" xfId="0" applyFont="1" applyFill="1" applyBorder="1" applyAlignment="1">
      <alignment horizontal="center" vertical="center" wrapText="1"/>
    </xf>
    <xf numFmtId="0" fontId="19" fillId="50" borderId="23" xfId="0" applyFont="1" applyFill="1" applyBorder="1" applyAlignment="1">
      <alignment horizontal="center" vertical="center"/>
    </xf>
    <xf numFmtId="0" fontId="17" fillId="50" borderId="23" xfId="0" applyFont="1" applyFill="1" applyBorder="1" applyAlignment="1">
      <alignment vertical="center" wrapText="1"/>
    </xf>
    <xf numFmtId="0" fontId="19" fillId="50" borderId="30" xfId="0" applyFont="1" applyFill="1" applyBorder="1" applyAlignment="1">
      <alignment horizontal="center" vertical="center" wrapText="1"/>
    </xf>
    <xf numFmtId="0" fontId="24" fillId="50" borderId="23" xfId="0" applyFont="1" applyFill="1" applyBorder="1" applyAlignment="1">
      <alignment horizontal="center" vertical="center" wrapText="1"/>
    </xf>
    <xf numFmtId="0" fontId="29" fillId="50" borderId="23" xfId="0" applyFont="1" applyFill="1" applyBorder="1" applyAlignment="1">
      <alignment horizontal="center" vertical="center"/>
    </xf>
    <xf numFmtId="0" fontId="29" fillId="50" borderId="23" xfId="0" applyFont="1" applyFill="1" applyBorder="1" applyAlignment="1">
      <alignment horizontal="center" vertical="center" wrapText="1"/>
    </xf>
    <xf numFmtId="0" fontId="17" fillId="50" borderId="23" xfId="0" applyFont="1" applyFill="1" applyBorder="1" applyAlignment="1">
      <alignment horizontal="center" vertical="center" wrapText="1"/>
    </xf>
    <xf numFmtId="0" fontId="19" fillId="50" borderId="36" xfId="0" applyFont="1" applyFill="1" applyBorder="1" applyAlignment="1">
      <alignment horizontal="center" vertical="center" wrapText="1"/>
    </xf>
    <xf numFmtId="0" fontId="29" fillId="50" borderId="23" xfId="0" applyFont="1" applyFill="1" applyBorder="1" applyAlignment="1">
      <alignment vertical="center"/>
    </xf>
    <xf numFmtId="0" fontId="29" fillId="50" borderId="23" xfId="0" applyFont="1" applyFill="1" applyBorder="1" applyAlignment="1">
      <alignment vertical="center" wrapText="1"/>
    </xf>
    <xf numFmtId="0" fontId="29" fillId="50" borderId="23" xfId="0" applyFont="1" applyFill="1" applyBorder="1" applyAlignment="1">
      <alignment horizontal="center" vertical="center"/>
    </xf>
    <xf numFmtId="0" fontId="29" fillId="50" borderId="23" xfId="0" applyFont="1" applyFill="1" applyBorder="1" applyAlignment="1">
      <alignment horizontal="center" vertical="center" wrapText="1"/>
    </xf>
    <xf numFmtId="0" fontId="24" fillId="36" borderId="30" xfId="0" applyFont="1" applyFill="1" applyBorder="1" applyAlignment="1">
      <alignment horizontal="center" vertical="center" wrapText="1"/>
    </xf>
    <xf numFmtId="0" fontId="24" fillId="36" borderId="37" xfId="0" applyFont="1" applyFill="1" applyBorder="1" applyAlignment="1">
      <alignment horizontal="center" vertical="center" wrapText="1"/>
    </xf>
    <xf numFmtId="0" fontId="24" fillId="36" borderId="36" xfId="0" applyFont="1" applyFill="1" applyBorder="1" applyAlignment="1">
      <alignment horizontal="center" vertical="center" wrapText="1"/>
    </xf>
    <xf numFmtId="0" fontId="19" fillId="51" borderId="23" xfId="0" applyFont="1" applyFill="1" applyBorder="1" applyAlignment="1">
      <alignment horizontal="center" vertical="center" wrapText="1"/>
    </xf>
    <xf numFmtId="0" fontId="27" fillId="51" borderId="31" xfId="0" applyFont="1" applyFill="1" applyBorder="1" applyAlignment="1">
      <alignment horizontal="center" vertical="center" wrapText="1"/>
    </xf>
    <xf numFmtId="0" fontId="27" fillId="51" borderId="32" xfId="0" applyFont="1" applyFill="1" applyBorder="1" applyAlignment="1">
      <alignment horizontal="center" vertical="center" wrapText="1"/>
    </xf>
    <xf numFmtId="0" fontId="27" fillId="51" borderId="23" xfId="0" applyFont="1" applyFill="1" applyBorder="1" applyAlignment="1">
      <alignment horizontal="center" vertical="center"/>
    </xf>
    <xf numFmtId="0" fontId="27" fillId="51" borderId="23" xfId="0" applyFont="1" applyFill="1" applyBorder="1" applyAlignment="1">
      <alignment vertical="center"/>
    </xf>
    <xf numFmtId="0" fontId="27" fillId="51" borderId="24" xfId="0" applyFont="1" applyFill="1" applyBorder="1" applyAlignment="1">
      <alignment horizontal="center" vertical="center"/>
    </xf>
    <xf numFmtId="0" fontId="27" fillId="51" borderId="26" xfId="0" applyFont="1" applyFill="1" applyBorder="1" applyAlignment="1">
      <alignment horizontal="center" vertical="center"/>
    </xf>
    <xf numFmtId="0" fontId="19" fillId="51" borderId="24" xfId="0" applyFont="1" applyFill="1" applyBorder="1" applyAlignment="1">
      <alignment horizontal="center" vertical="center" wrapText="1"/>
    </xf>
    <xf numFmtId="0" fontId="19" fillId="51" borderId="25" xfId="0" applyFont="1" applyFill="1" applyBorder="1" applyAlignment="1">
      <alignment horizontal="center" vertical="center" wrapText="1"/>
    </xf>
    <xf numFmtId="0" fontId="19" fillId="51" borderId="26" xfId="0" applyFont="1" applyFill="1" applyBorder="1" applyAlignment="1">
      <alignment horizontal="center" vertical="center" wrapText="1"/>
    </xf>
    <xf numFmtId="0" fontId="27" fillId="51" borderId="33" xfId="0" applyFont="1" applyFill="1" applyBorder="1" applyAlignment="1">
      <alignment horizontal="center" vertical="center" wrapText="1"/>
    </xf>
    <xf numFmtId="0" fontId="27" fillId="51" borderId="35" xfId="0" applyFont="1" applyFill="1" applyBorder="1" applyAlignment="1">
      <alignment horizontal="center" vertical="center" wrapText="1"/>
    </xf>
    <xf numFmtId="0" fontId="26" fillId="51" borderId="23" xfId="0" applyFont="1" applyFill="1" applyBorder="1" applyAlignment="1">
      <alignment horizontal="center" vertical="center"/>
    </xf>
    <xf numFmtId="0" fontId="26" fillId="51" borderId="23" xfId="0" applyFont="1" applyFill="1" applyBorder="1" applyAlignment="1">
      <alignment horizontal="center" vertical="center" wrapText="1"/>
    </xf>
    <xf numFmtId="0" fontId="26" fillId="51" borderId="30" xfId="0" applyFont="1" applyFill="1" applyBorder="1" applyAlignment="1">
      <alignment horizontal="center" vertical="center"/>
    </xf>
    <xf numFmtId="0" fontId="27" fillId="51" borderId="23" xfId="0" applyFont="1" applyFill="1" applyBorder="1" applyAlignment="1">
      <alignment horizontal="center" vertical="center" wrapText="1"/>
    </xf>
    <xf numFmtId="0" fontId="19" fillId="51" borderId="23" xfId="0" applyFont="1" applyFill="1" applyBorder="1" applyAlignment="1">
      <alignment horizontal="center" vertical="center" wrapText="1"/>
    </xf>
    <xf numFmtId="0" fontId="19" fillId="51" borderId="23" xfId="0" applyFont="1" applyFill="1" applyBorder="1" applyAlignment="1">
      <alignment vertical="center" wrapText="1"/>
    </xf>
    <xf numFmtId="0" fontId="27" fillId="51" borderId="23" xfId="0" applyFont="1" applyFill="1" applyBorder="1" applyAlignment="1">
      <alignment vertical="center" wrapText="1"/>
    </xf>
    <xf numFmtId="0" fontId="27" fillId="51" borderId="23" xfId="0" applyFont="1" applyFill="1" applyBorder="1" applyAlignment="1">
      <alignment horizontal="center" vertical="center" wrapText="1"/>
    </xf>
    <xf numFmtId="0" fontId="26" fillId="51" borderId="23" xfId="0" applyFont="1" applyFill="1" applyBorder="1" applyAlignment="1">
      <alignment horizontal="center" vertical="center" wrapText="1"/>
    </xf>
    <xf numFmtId="0" fontId="26" fillId="51" borderId="23" xfId="0" applyFont="1" applyFill="1" applyBorder="1" applyAlignment="1">
      <alignment horizontal="center" vertical="center"/>
    </xf>
    <xf numFmtId="0" fontId="26" fillId="51" borderId="36" xfId="0" applyFont="1" applyFill="1" applyBorder="1" applyAlignment="1">
      <alignment horizontal="center" vertical="center"/>
    </xf>
    <xf numFmtId="0" fontId="31" fillId="33" borderId="23" xfId="0" applyFont="1" applyFill="1" applyBorder="1" applyAlignment="1">
      <alignment horizontal="center" vertical="center" wrapText="1"/>
    </xf>
    <xf numFmtId="0" fontId="17" fillId="33" borderId="30" xfId="0" applyFont="1" applyFill="1" applyBorder="1" applyAlignment="1">
      <alignment horizontal="center" vertical="center"/>
    </xf>
    <xf numFmtId="0" fontId="17" fillId="33" borderId="37" xfId="0" applyFont="1" applyFill="1" applyBorder="1" applyAlignment="1">
      <alignment horizontal="center" vertical="center"/>
    </xf>
    <xf numFmtId="0" fontId="19" fillId="52" borderId="23" xfId="0" applyFont="1" applyFill="1" applyBorder="1" applyAlignment="1">
      <alignment horizontal="center" vertical="center" wrapText="1"/>
    </xf>
    <xf numFmtId="0" fontId="27" fillId="52" borderId="23" xfId="0" applyFont="1" applyFill="1" applyBorder="1" applyAlignment="1">
      <alignment horizontal="center" vertical="center" wrapText="1"/>
    </xf>
    <xf numFmtId="0" fontId="26" fillId="52" borderId="23" xfId="0" applyFont="1" applyFill="1" applyBorder="1" applyAlignment="1">
      <alignment horizontal="center" vertical="center" wrapText="1"/>
    </xf>
    <xf numFmtId="0" fontId="26" fillId="52" borderId="24" xfId="0" applyFont="1" applyFill="1" applyBorder="1" applyAlignment="1">
      <alignment horizontal="center" vertical="center"/>
    </xf>
    <xf numFmtId="0" fontId="26" fillId="52" borderId="26" xfId="0" applyFont="1" applyFill="1" applyBorder="1" applyAlignment="1">
      <alignment horizontal="center" vertical="center"/>
    </xf>
    <xf numFmtId="0" fontId="26" fillId="52" borderId="23" xfId="0" applyFont="1" applyFill="1" applyBorder="1" applyAlignment="1">
      <alignment horizontal="center" vertical="center"/>
    </xf>
    <xf numFmtId="0" fontId="26" fillId="52" borderId="23" xfId="0" applyFont="1" applyFill="1" applyBorder="1" applyAlignment="1">
      <alignment vertical="center"/>
    </xf>
    <xf numFmtId="0" fontId="26" fillId="52" borderId="24" xfId="0" applyFont="1" applyFill="1" applyBorder="1" applyAlignment="1">
      <alignment horizontal="center" vertical="center" wrapText="1"/>
    </xf>
    <xf numFmtId="0" fontId="26" fillId="52" borderId="25" xfId="0" applyFont="1" applyFill="1" applyBorder="1" applyAlignment="1">
      <alignment horizontal="center" vertical="center" wrapText="1"/>
    </xf>
    <xf numFmtId="0" fontId="26" fillId="52" borderId="26" xfId="0" applyFont="1" applyFill="1" applyBorder="1" applyAlignment="1">
      <alignment horizontal="center" vertical="center" wrapText="1"/>
    </xf>
    <xf numFmtId="0" fontId="26" fillId="52" borderId="30" xfId="0" applyFont="1" applyFill="1" applyBorder="1" applyAlignment="1">
      <alignment horizontal="center" vertical="center" wrapText="1"/>
    </xf>
    <xf numFmtId="0" fontId="19" fillId="52" borderId="23" xfId="0" applyFont="1" applyFill="1" applyBorder="1" applyAlignment="1">
      <alignment horizontal="center" vertical="center" wrapText="1"/>
    </xf>
    <xf numFmtId="0" fontId="19" fillId="52" borderId="23" xfId="0" applyFont="1" applyFill="1" applyBorder="1" applyAlignment="1">
      <alignment vertical="center" wrapText="1"/>
    </xf>
    <xf numFmtId="0" fontId="26" fillId="52" borderId="23" xfId="0" applyFont="1" applyFill="1" applyBorder="1" applyAlignment="1">
      <alignment vertical="center" wrapText="1"/>
    </xf>
    <xf numFmtId="0" fontId="26" fillId="52" borderId="36"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30" fillId="33" borderId="31" xfId="0" applyFont="1" applyFill="1" applyBorder="1" applyAlignment="1">
      <alignment horizontal="center" vertical="center" wrapText="1"/>
    </xf>
    <xf numFmtId="0" fontId="30" fillId="33" borderId="27" xfId="0" applyFont="1" applyFill="1" applyBorder="1" applyAlignment="1">
      <alignment horizontal="center" vertical="center" wrapText="1"/>
    </xf>
    <xf numFmtId="0" fontId="17" fillId="36" borderId="23" xfId="0" applyFont="1" applyFill="1" applyBorder="1" applyAlignment="1">
      <alignment horizontal="center" vertical="center"/>
    </xf>
    <xf numFmtId="0" fontId="30" fillId="33" borderId="29" xfId="0" applyFont="1" applyFill="1" applyBorder="1" applyAlignment="1">
      <alignment horizontal="center" vertical="center" wrapText="1"/>
    </xf>
    <xf numFmtId="0" fontId="30" fillId="33" borderId="0" xfId="0" applyFont="1" applyFill="1" applyBorder="1" applyAlignment="1">
      <alignment horizontal="center" vertical="center" wrapText="1"/>
    </xf>
    <xf numFmtId="0" fontId="27" fillId="33" borderId="37" xfId="0" applyFont="1" applyFill="1" applyBorder="1" applyAlignment="1">
      <alignment horizontal="center" vertical="center" wrapText="1"/>
    </xf>
    <xf numFmtId="0" fontId="26" fillId="42" borderId="0" xfId="0" applyFont="1" applyFill="1" applyBorder="1" applyAlignment="1">
      <alignment vertical="center"/>
    </xf>
    <xf numFmtId="0" fontId="21" fillId="42" borderId="0" xfId="0" applyFont="1" applyFill="1" applyBorder="1" applyAlignment="1">
      <alignment horizontal="left" vertical="center" wrapText="1"/>
    </xf>
    <xf numFmtId="0" fontId="26" fillId="53" borderId="31" xfId="4" applyFont="1" applyFill="1" applyBorder="1" applyAlignment="1">
      <alignment horizontal="center" vertical="center" wrapText="1"/>
    </xf>
    <xf numFmtId="0" fontId="26" fillId="53" borderId="32" xfId="4" applyFont="1" applyFill="1" applyBorder="1" applyAlignment="1">
      <alignment horizontal="center" vertical="center" wrapText="1"/>
    </xf>
    <xf numFmtId="0" fontId="26" fillId="53" borderId="29" xfId="4" applyFont="1" applyFill="1" applyBorder="1" applyAlignment="1">
      <alignment horizontal="center" vertical="center" wrapText="1"/>
    </xf>
    <xf numFmtId="0" fontId="26" fillId="53" borderId="0" xfId="4" applyFont="1" applyFill="1" applyBorder="1" applyAlignment="1">
      <alignment horizontal="center" vertical="center" wrapText="1"/>
    </xf>
    <xf numFmtId="0" fontId="26" fillId="53" borderId="28" xfId="4" applyFont="1" applyFill="1" applyBorder="1" applyAlignment="1">
      <alignment horizontal="center" vertical="center" wrapText="1"/>
    </xf>
    <xf numFmtId="0" fontId="26" fillId="53" borderId="23" xfId="4" applyFont="1" applyFill="1" applyBorder="1" applyAlignment="1">
      <alignment horizontal="center" vertical="center" wrapText="1"/>
    </xf>
    <xf numFmtId="0" fontId="26" fillId="53" borderId="23" xfId="4" applyFont="1" applyFill="1" applyBorder="1" applyAlignment="1">
      <alignment vertical="center" wrapText="1"/>
    </xf>
    <xf numFmtId="0" fontId="26" fillId="53" borderId="33" xfId="4" applyFont="1" applyFill="1" applyBorder="1" applyAlignment="1">
      <alignment horizontal="center" vertical="center" wrapText="1"/>
    </xf>
    <xf numFmtId="0" fontId="26" fillId="53" borderId="35" xfId="4" applyFont="1" applyFill="1" applyBorder="1" applyAlignment="1">
      <alignment horizontal="center" vertical="center" wrapText="1"/>
    </xf>
    <xf numFmtId="0" fontId="17" fillId="53" borderId="23" xfId="4" applyFont="1" applyFill="1" applyBorder="1" applyAlignment="1">
      <alignment horizontal="center" vertical="center" wrapText="1"/>
    </xf>
    <xf numFmtId="0" fontId="17" fillId="33" borderId="24" xfId="4" applyFont="1" applyFill="1" applyBorder="1" applyAlignment="1">
      <alignment horizontal="center" vertical="center"/>
    </xf>
    <xf numFmtId="0" fontId="17" fillId="33" borderId="26" xfId="4" applyFont="1" applyFill="1" applyBorder="1" applyAlignment="1">
      <alignment horizontal="center" vertical="center"/>
    </xf>
    <xf numFmtId="0" fontId="17" fillId="33" borderId="23" xfId="4" applyFont="1" applyFill="1" applyBorder="1" applyAlignment="1">
      <alignment horizontal="center" vertical="center"/>
    </xf>
    <xf numFmtId="0" fontId="17" fillId="33" borderId="24" xfId="4" applyFont="1" applyFill="1" applyBorder="1" applyAlignment="1">
      <alignment horizontal="center" vertical="center" wrapText="1"/>
    </xf>
    <xf numFmtId="0" fontId="17" fillId="36" borderId="23" xfId="4" applyFont="1" applyFill="1" applyBorder="1" applyAlignment="1">
      <alignment horizontal="center" vertical="center" wrapText="1"/>
    </xf>
    <xf numFmtId="0" fontId="17" fillId="33" borderId="23" xfId="4" applyFont="1" applyFill="1" applyBorder="1" applyAlignment="1">
      <alignment horizontal="center" vertical="center" wrapText="1"/>
    </xf>
    <xf numFmtId="0" fontId="17" fillId="36" borderId="24" xfId="4" applyFont="1" applyFill="1" applyBorder="1" applyAlignment="1">
      <alignment horizontal="center" vertical="center" wrapText="1"/>
    </xf>
    <xf numFmtId="0" fontId="17" fillId="43" borderId="0" xfId="0" applyFont="1" applyFill="1" applyBorder="1" applyAlignment="1">
      <alignment horizontal="left" vertical="center" wrapText="1"/>
    </xf>
    <xf numFmtId="0" fontId="26" fillId="53" borderId="31" xfId="0" applyFont="1" applyFill="1" applyBorder="1" applyAlignment="1">
      <alignment horizontal="center" vertical="center" wrapText="1"/>
    </xf>
    <xf numFmtId="0" fontId="26" fillId="53" borderId="32" xfId="0" applyFont="1" applyFill="1" applyBorder="1" applyAlignment="1">
      <alignment horizontal="center" vertical="center" wrapText="1"/>
    </xf>
    <xf numFmtId="0" fontId="26" fillId="53" borderId="23" xfId="0" applyFont="1" applyFill="1" applyBorder="1" applyAlignment="1">
      <alignment horizontal="center" vertical="center" wrapText="1"/>
    </xf>
    <xf numFmtId="0" fontId="26" fillId="53" borderId="24" xfId="0" applyFont="1" applyFill="1" applyBorder="1" applyAlignment="1">
      <alignment horizontal="center" vertical="center" wrapText="1"/>
    </xf>
    <xf numFmtId="0" fontId="26" fillId="53" borderId="26" xfId="0" applyFont="1" applyFill="1" applyBorder="1" applyAlignment="1">
      <alignment horizontal="center" vertical="center" wrapText="1"/>
    </xf>
    <xf numFmtId="0" fontId="26" fillId="53" borderId="29" xfId="0" applyFont="1" applyFill="1" applyBorder="1" applyAlignment="1">
      <alignment horizontal="center" vertical="center" wrapText="1"/>
    </xf>
    <xf numFmtId="0" fontId="26" fillId="53" borderId="28" xfId="0" applyFont="1" applyFill="1" applyBorder="1" applyAlignment="1">
      <alignment horizontal="center" vertical="center" wrapText="1"/>
    </xf>
    <xf numFmtId="0" fontId="26" fillId="53" borderId="23" xfId="0" applyFont="1" applyFill="1" applyBorder="1" applyAlignment="1">
      <alignment horizontal="center" vertical="center" wrapText="1"/>
    </xf>
    <xf numFmtId="0" fontId="26" fillId="53" borderId="23" xfId="0" applyFont="1" applyFill="1" applyBorder="1" applyAlignment="1">
      <alignment vertical="center" wrapText="1"/>
    </xf>
    <xf numFmtId="0" fontId="26" fillId="53" borderId="33" xfId="0" applyFont="1" applyFill="1" applyBorder="1" applyAlignment="1">
      <alignment horizontal="center" vertical="center" wrapText="1"/>
    </xf>
    <xf numFmtId="0" fontId="26" fillId="53" borderId="35" xfId="0" applyFont="1" applyFill="1" applyBorder="1" applyAlignment="1">
      <alignment horizontal="center" vertical="center" wrapText="1"/>
    </xf>
    <xf numFmtId="0" fontId="17" fillId="53" borderId="23" xfId="0" applyFont="1" applyFill="1" applyBorder="1" applyAlignment="1">
      <alignment horizontal="center" vertical="center" wrapText="1"/>
    </xf>
    <xf numFmtId="0" fontId="26" fillId="33" borderId="24" xfId="0" applyFont="1" applyFill="1" applyBorder="1" applyAlignment="1">
      <alignment horizontal="center" vertical="center"/>
    </xf>
    <xf numFmtId="0" fontId="26" fillId="33" borderId="26" xfId="0" applyFont="1" applyFill="1" applyBorder="1" applyAlignment="1">
      <alignment horizontal="center" vertical="center"/>
    </xf>
    <xf numFmtId="0" fontId="26" fillId="33" borderId="23" xfId="0" applyFont="1" applyFill="1" applyBorder="1" applyAlignment="1">
      <alignment horizontal="center" vertical="center"/>
    </xf>
    <xf numFmtId="0" fontId="17" fillId="0" borderId="24"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2" fillId="54" borderId="23" xfId="0" applyFont="1" applyFill="1" applyBorder="1" applyAlignment="1">
      <alignment horizontal="center" vertical="center" wrapText="1"/>
    </xf>
    <xf numFmtId="0" fontId="22" fillId="54" borderId="31" xfId="0" applyFont="1" applyFill="1" applyBorder="1" applyAlignment="1">
      <alignment horizontal="center" vertical="center" wrapText="1"/>
    </xf>
    <xf numFmtId="0" fontId="22" fillId="54" borderId="32" xfId="0" applyFont="1" applyFill="1" applyBorder="1" applyAlignment="1">
      <alignment horizontal="center" vertical="center" wrapText="1"/>
    </xf>
    <xf numFmtId="0" fontId="22" fillId="54" borderId="30" xfId="0" applyFont="1" applyFill="1" applyBorder="1" applyAlignment="1">
      <alignment horizontal="center" vertical="center" wrapText="1"/>
    </xf>
    <xf numFmtId="0" fontId="17" fillId="33" borderId="0" xfId="0" applyFont="1" applyFill="1" applyAlignment="1">
      <alignment vertical="center" wrapText="1"/>
    </xf>
    <xf numFmtId="0" fontId="22" fillId="54" borderId="33" xfId="0" applyFont="1" applyFill="1" applyBorder="1" applyAlignment="1">
      <alignment horizontal="center" vertical="center" wrapText="1"/>
    </xf>
    <xf numFmtId="0" fontId="22" fillId="54" borderId="35" xfId="0" applyFont="1" applyFill="1" applyBorder="1" applyAlignment="1">
      <alignment horizontal="center" vertical="center" wrapText="1"/>
    </xf>
    <xf numFmtId="0" fontId="22" fillId="54" borderId="37" xfId="0" applyFont="1" applyFill="1" applyBorder="1" applyAlignment="1">
      <alignment horizontal="center" vertical="center" wrapText="1"/>
    </xf>
    <xf numFmtId="0" fontId="22" fillId="54" borderId="23" xfId="0" applyFont="1" applyFill="1" applyBorder="1" applyAlignment="1">
      <alignment vertical="center" wrapText="1"/>
    </xf>
    <xf numFmtId="0" fontId="22" fillId="54" borderId="23" xfId="0" applyFont="1" applyFill="1" applyBorder="1" applyAlignment="1">
      <alignment horizontal="center" vertical="center" wrapText="1"/>
    </xf>
    <xf numFmtId="0" fontId="22" fillId="54" borderId="36" xfId="0" applyFont="1" applyFill="1" applyBorder="1" applyAlignment="1">
      <alignment horizontal="center" vertical="center" wrapText="1"/>
    </xf>
    <xf numFmtId="0" fontId="22" fillId="0" borderId="23" xfId="0" applyFont="1" applyFill="1" applyBorder="1" applyAlignment="1">
      <alignment vertical="center" wrapText="1"/>
    </xf>
    <xf numFmtId="0" fontId="17" fillId="36" borderId="23" xfId="0" applyFont="1" applyFill="1" applyBorder="1" applyAlignment="1">
      <alignment horizontal="center" vertical="center"/>
    </xf>
    <xf numFmtId="0" fontId="17" fillId="43" borderId="23" xfId="0" applyFont="1" applyFill="1" applyBorder="1" applyAlignment="1">
      <alignment vertical="center" wrapText="1"/>
    </xf>
    <xf numFmtId="0" fontId="28" fillId="48" borderId="30" xfId="0" applyFont="1" applyFill="1" applyBorder="1" applyAlignment="1">
      <alignment vertical="center" wrapText="1"/>
    </xf>
    <xf numFmtId="0" fontId="17" fillId="0" borderId="0" xfId="0" applyFont="1" applyFill="1" applyAlignment="1">
      <alignment vertical="center"/>
    </xf>
    <xf numFmtId="0" fontId="22" fillId="36" borderId="23" xfId="0" applyFont="1" applyFill="1" applyBorder="1" applyAlignment="1">
      <alignment horizontal="center" vertical="center" wrapText="1"/>
    </xf>
    <xf numFmtId="0" fontId="28" fillId="48" borderId="0" xfId="0" applyFont="1" applyFill="1" applyAlignment="1">
      <alignment vertical="center" wrapText="1"/>
    </xf>
    <xf numFmtId="0" fontId="22" fillId="44" borderId="23" xfId="4" applyFont="1" applyFill="1" applyBorder="1" applyAlignment="1">
      <alignment horizontal="center" vertical="center"/>
    </xf>
    <xf numFmtId="0" fontId="22" fillId="44" borderId="23" xfId="4" applyFont="1" applyFill="1" applyBorder="1" applyAlignment="1">
      <alignment horizontal="center" vertical="center" wrapText="1"/>
    </xf>
    <xf numFmtId="0" fontId="17" fillId="33" borderId="0" xfId="4" applyFont="1" applyFill="1" applyBorder="1" applyAlignment="1">
      <alignment vertical="center" wrapText="1"/>
    </xf>
    <xf numFmtId="0" fontId="17" fillId="33" borderId="0" xfId="4" applyFont="1" applyFill="1" applyBorder="1" applyAlignment="1">
      <alignment vertical="center"/>
    </xf>
    <xf numFmtId="0" fontId="22" fillId="44" borderId="23" xfId="4" applyFont="1" applyFill="1" applyBorder="1" applyAlignment="1">
      <alignment horizontal="center" vertical="center" wrapText="1"/>
    </xf>
    <xf numFmtId="0" fontId="22" fillId="44" borderId="23" xfId="4" applyFont="1" applyFill="1" applyBorder="1" applyAlignment="1">
      <alignment horizontal="center" vertical="center"/>
    </xf>
    <xf numFmtId="0" fontId="17" fillId="33" borderId="23" xfId="4" applyFont="1" applyFill="1" applyBorder="1" applyAlignment="1">
      <alignment horizontal="center" vertical="center" wrapText="1"/>
    </xf>
    <xf numFmtId="0" fontId="17" fillId="33" borderId="23" xfId="4" applyFont="1" applyFill="1" applyBorder="1" applyAlignment="1">
      <alignment vertical="center" wrapText="1"/>
    </xf>
    <xf numFmtId="0" fontId="17" fillId="33" borderId="0" xfId="4" applyFont="1" applyFill="1" applyBorder="1" applyAlignment="1">
      <alignment horizontal="left" vertical="center" wrapText="1"/>
    </xf>
    <xf numFmtId="0" fontId="26" fillId="44" borderId="23" xfId="0" applyFont="1" applyFill="1" applyBorder="1" applyAlignment="1">
      <alignment horizontal="center" vertical="center"/>
    </xf>
    <xf numFmtId="0" fontId="26" fillId="44" borderId="23" xfId="0" applyFont="1" applyFill="1" applyBorder="1" applyAlignment="1">
      <alignment horizontal="center" vertical="center" wrapText="1"/>
    </xf>
    <xf numFmtId="0" fontId="26" fillId="44" borderId="23" xfId="0" applyFont="1" applyFill="1" applyBorder="1" applyAlignment="1">
      <alignment horizontal="center" vertical="center"/>
    </xf>
    <xf numFmtId="0" fontId="26" fillId="44" borderId="23" xfId="0" applyFont="1" applyFill="1" applyBorder="1" applyAlignment="1">
      <alignment horizontal="center" vertical="center" wrapText="1"/>
    </xf>
    <xf numFmtId="0" fontId="17" fillId="44" borderId="23"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17" fillId="0" borderId="23" xfId="0" applyFont="1" applyFill="1" applyBorder="1" applyAlignment="1">
      <alignment horizontal="left" vertical="center" wrapText="1"/>
    </xf>
    <xf numFmtId="0" fontId="26" fillId="0" borderId="37"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23" xfId="0" applyFont="1" applyFill="1" applyBorder="1" applyAlignment="1">
      <alignment vertical="center" wrapText="1"/>
    </xf>
  </cellXfs>
  <cellStyles count="217">
    <cellStyle name="_Table2_Out_Chi nhan vien 2010" xfId="5"/>
    <cellStyle name="0,0_x000d__x000a_NA_x000d__x000a_" xfId="6"/>
    <cellStyle name="20% - Accent1 2" xfId="7"/>
    <cellStyle name="20% - Accent2 2" xfId="8"/>
    <cellStyle name="20% - Accent3 2" xfId="9"/>
    <cellStyle name="20% - Accent4 2" xfId="10"/>
    <cellStyle name="20% - Accent5 2" xfId="11"/>
    <cellStyle name="20% - Accent6 2" xfId="12"/>
    <cellStyle name="20% - Nhấn1" xfId="13"/>
    <cellStyle name="20% - Nhấn2" xfId="14"/>
    <cellStyle name="20% - Nhấn3" xfId="15"/>
    <cellStyle name="20% - Nhấn4" xfId="16"/>
    <cellStyle name="20% - Nhấn5" xfId="17"/>
    <cellStyle name="20% - Nhấn6" xfId="18"/>
    <cellStyle name="40% - Accent1 2" xfId="19"/>
    <cellStyle name="40% - Accent2 2" xfId="20"/>
    <cellStyle name="40% - Accent3 2" xfId="21"/>
    <cellStyle name="40% - Accent4 2" xfId="22"/>
    <cellStyle name="40% - Accent5 2" xfId="23"/>
    <cellStyle name="40% - Accent6 2" xfId="24"/>
    <cellStyle name="40% - Nhấn1" xfId="25"/>
    <cellStyle name="40% - Nhấn2" xfId="26"/>
    <cellStyle name="40% - Nhấn3" xfId="27"/>
    <cellStyle name="40% - Nhấn4" xfId="28"/>
    <cellStyle name="40% - Nhấn5" xfId="29"/>
    <cellStyle name="40% - Nhấn6" xfId="30"/>
    <cellStyle name="60% - Accent1 2" xfId="31"/>
    <cellStyle name="60% - Accent2 2" xfId="32"/>
    <cellStyle name="60% - Accent3 2" xfId="33"/>
    <cellStyle name="60% - Accent4 2" xfId="34"/>
    <cellStyle name="60% - Accent5 2" xfId="35"/>
    <cellStyle name="60% - Accent6 2" xfId="36"/>
    <cellStyle name="60% - Nhấn1" xfId="37"/>
    <cellStyle name="60% - Nhấn2" xfId="38"/>
    <cellStyle name="60% - Nhấn3" xfId="39"/>
    <cellStyle name="60% - Nhấn4" xfId="40"/>
    <cellStyle name="60% - Nhấn5" xfId="41"/>
    <cellStyle name="60% - Nhấn6" xfId="42"/>
    <cellStyle name="Accent1 2" xfId="43"/>
    <cellStyle name="Accent2 2" xfId="44"/>
    <cellStyle name="Accent2 3" xfId="45"/>
    <cellStyle name="Accent3 2" xfId="46"/>
    <cellStyle name="Accent3 3" xfId="47"/>
    <cellStyle name="Accent4 2" xfId="48"/>
    <cellStyle name="Accent5 2" xfId="49"/>
    <cellStyle name="Accent6 2" xfId="50"/>
    <cellStyle name="ÅëÈ­ [0]_¿ì¹°Åë" xfId="51"/>
    <cellStyle name="ÅëÈ­_¿ì¹°Åë" xfId="52"/>
    <cellStyle name="ÄÞ¸¶ [0]_¿ì¹°Åë" xfId="53"/>
    <cellStyle name="ÄÞ¸¶_¿ì¹°Åë" xfId="54"/>
    <cellStyle name="Bad 2" xfId="55"/>
    <cellStyle name="Beløb0" xfId="56"/>
    <cellStyle name="Ç¥ÁØ_´çÃÊ±¸ÀÔ»ý»ê" xfId="57"/>
    <cellStyle name="Calculation 2" xfId="58"/>
    <cellStyle name="Check Cell 2" xfId="59"/>
    <cellStyle name="Comma [0] 2" xfId="60"/>
    <cellStyle name="Comma 2" xfId="61"/>
    <cellStyle name="Comma 2 2" xfId="62"/>
    <cellStyle name="Comma 2 3" xfId="63"/>
    <cellStyle name="Comma 3" xfId="64"/>
    <cellStyle name="Comma 3 2" xfId="65"/>
    <cellStyle name="Comma 3 3" xfId="66"/>
    <cellStyle name="Comma 4" xfId="67"/>
    <cellStyle name="Comma 4 2" xfId="68"/>
    <cellStyle name="Comma 5" xfId="69"/>
    <cellStyle name="Comma 8" xfId="70"/>
    <cellStyle name="Comma0" xfId="71"/>
    <cellStyle name="Currency 2" xfId="72"/>
    <cellStyle name="Currency 3" xfId="73"/>
    <cellStyle name="Currency0" xfId="74"/>
    <cellStyle name="Date" xfId="75"/>
    <cellStyle name="Dato" xfId="76"/>
    <cellStyle name="Đầu ra" xfId="77"/>
    <cellStyle name="Đầu vào" xfId="78"/>
    <cellStyle name="Đề mục 1" xfId="79"/>
    <cellStyle name="Đề mục 2" xfId="80"/>
    <cellStyle name="Đề mục 3" xfId="81"/>
    <cellStyle name="Đề mục 4" xfId="82"/>
    <cellStyle name="Euro" xfId="83"/>
    <cellStyle name="Euro 2" xfId="84"/>
    <cellStyle name="Euro 3" xfId="85"/>
    <cellStyle name="Euro 4" xfId="86"/>
    <cellStyle name="Explanatory Text 2" xfId="87"/>
    <cellStyle name="Fast" xfId="88"/>
    <cellStyle name="Fixed" xfId="89"/>
    <cellStyle name="Ghi chú" xfId="90"/>
    <cellStyle name="Good 2" xfId="91"/>
    <cellStyle name="Header1" xfId="92"/>
    <cellStyle name="Header2" xfId="93"/>
    <cellStyle name="Heading 1 2" xfId="94"/>
    <cellStyle name="Heading 2 2" xfId="95"/>
    <cellStyle name="Heading 3 2" xfId="96"/>
    <cellStyle name="Heading 4 2" xfId="97"/>
    <cellStyle name="Hyperlink 12" xfId="98"/>
    <cellStyle name="Hyperlink 2" xfId="99"/>
    <cellStyle name="Hyperlink 2 10" xfId="100"/>
    <cellStyle name="Hyperlink 2 11" xfId="101"/>
    <cellStyle name="Hyperlink 2 12" xfId="102"/>
    <cellStyle name="Hyperlink 2 2" xfId="103"/>
    <cellStyle name="Hyperlink 2 3" xfId="104"/>
    <cellStyle name="Hyperlink 2 4" xfId="105"/>
    <cellStyle name="Hyperlink 2 5" xfId="106"/>
    <cellStyle name="Hyperlink 2 6" xfId="107"/>
    <cellStyle name="Hyperlink 2 7" xfId="108"/>
    <cellStyle name="Hyperlink 2 8" xfId="109"/>
    <cellStyle name="Hyperlink 2 9" xfId="110"/>
    <cellStyle name="Hyperlink 3" xfId="111"/>
    <cellStyle name="Hyperlink 3 2" xfId="112"/>
    <cellStyle name="Hyperlink 4" xfId="113"/>
    <cellStyle name="Hyperlink 5" xfId="114"/>
    <cellStyle name="Input 2" xfId="115"/>
    <cellStyle name="Kiểm tra Ô" xfId="116"/>
    <cellStyle name="Ledger 17 x 11 in" xfId="117"/>
    <cellStyle name="Linked Cell 2" xfId="118"/>
    <cellStyle name="Neutral 2" xfId="119"/>
    <cellStyle name="Nhấn1" xfId="120"/>
    <cellStyle name="Nhấn2" xfId="121"/>
    <cellStyle name="Nhấn3" xfId="122"/>
    <cellStyle name="Nhấn4" xfId="123"/>
    <cellStyle name="Nhấn5" xfId="124"/>
    <cellStyle name="Nhấn6" xfId="125"/>
    <cellStyle name="Normal" xfId="0" builtinId="0"/>
    <cellStyle name="Normal 10" xfId="126"/>
    <cellStyle name="Normal 11" xfId="127"/>
    <cellStyle name="Normal 12" xfId="128"/>
    <cellStyle name="Normal 13" xfId="129"/>
    <cellStyle name="Normal 14" xfId="130"/>
    <cellStyle name="Normal 14 2" xfId="131"/>
    <cellStyle name="Normal 15" xfId="132"/>
    <cellStyle name="Normal 16" xfId="133"/>
    <cellStyle name="Normal 17 2 2" xfId="134"/>
    <cellStyle name="Normal 18" xfId="135"/>
    <cellStyle name="Normal 19" xfId="136"/>
    <cellStyle name="Normal 2" xfId="2"/>
    <cellStyle name="Normal 2 10" xfId="137"/>
    <cellStyle name="Normal 2 11" xfId="138"/>
    <cellStyle name="Normal 2 12" xfId="3"/>
    <cellStyle name="Normal 2 2" xfId="139"/>
    <cellStyle name="Normal 2 2 2" xfId="140"/>
    <cellStyle name="Normal 2 2 2 2" xfId="141"/>
    <cellStyle name="Normal 2 2 3" xfId="142"/>
    <cellStyle name="Normal 2 2 3 2" xfId="143"/>
    <cellStyle name="Normal 2 2 4" xfId="144"/>
    <cellStyle name="Normal 2 2 5" xfId="145"/>
    <cellStyle name="Normal 2 3" xfId="146"/>
    <cellStyle name="Normal 2 3 2" xfId="147"/>
    <cellStyle name="Normal 2 3 3" xfId="148"/>
    <cellStyle name="Normal 2 3 3 2" xfId="149"/>
    <cellStyle name="Normal 2 3 3 3" xfId="150"/>
    <cellStyle name="Normal 2 3 5" xfId="151"/>
    <cellStyle name="Normal 2 4" xfId="152"/>
    <cellStyle name="Normal 2 4 2" xfId="153"/>
    <cellStyle name="Normal 2 5" xfId="154"/>
    <cellStyle name="Normal 2 5 2" xfId="155"/>
    <cellStyle name="Normal 2 6" xfId="156"/>
    <cellStyle name="Normal 2 7" xfId="157"/>
    <cellStyle name="Normal 2 8" xfId="158"/>
    <cellStyle name="Normal 2 9" xfId="159"/>
    <cellStyle name="Normal 2_JD Tro ly TGD BDS v1.22.12" xfId="160"/>
    <cellStyle name="Normal 20" xfId="161"/>
    <cellStyle name="Normal 3" xfId="162"/>
    <cellStyle name="Normal 3 2" xfId="163"/>
    <cellStyle name="Normal 3 2 2" xfId="164"/>
    <cellStyle name="Normal 3 3" xfId="165"/>
    <cellStyle name="Normal 3 4" xfId="166"/>
    <cellStyle name="Normal 3 5" xfId="4"/>
    <cellStyle name="Normal 4" xfId="167"/>
    <cellStyle name="Normal 4 2" xfId="168"/>
    <cellStyle name="Normal 4 3" xfId="169"/>
    <cellStyle name="Normal 4 4" xfId="170"/>
    <cellStyle name="Normal 5" xfId="171"/>
    <cellStyle name="Normal 5 2" xfId="172"/>
    <cellStyle name="Normal 6" xfId="173"/>
    <cellStyle name="Normal 6 2" xfId="174"/>
    <cellStyle name="Normal 6 3" xfId="175"/>
    <cellStyle name="Normal 6 4" xfId="176"/>
    <cellStyle name="Normal 7" xfId="177"/>
    <cellStyle name="Normal 7 2" xfId="178"/>
    <cellStyle name="Normal 8" xfId="179"/>
    <cellStyle name="Normal 8 2" xfId="180"/>
    <cellStyle name="Normal 9" xfId="181"/>
    <cellStyle name="Note 2" xfId="182"/>
    <cellStyle name="Ô Được nối kết" xfId="183"/>
    <cellStyle name="Output 2" xfId="184"/>
    <cellStyle name="Percent" xfId="1" builtinId="5"/>
    <cellStyle name="Percent 2" xfId="185"/>
    <cellStyle name="Percent 3" xfId="186"/>
    <cellStyle name="Percent 4" xfId="187"/>
    <cellStyle name="Percent 5" xfId="188"/>
    <cellStyle name="Punktum0" xfId="189"/>
    <cellStyle name="Style 1" xfId="190"/>
    <cellStyle name="Style 2" xfId="191"/>
    <cellStyle name="Tiêu đề" xfId="192"/>
    <cellStyle name="Tính toán" xfId="193"/>
    <cellStyle name="Title 2" xfId="194"/>
    <cellStyle name="Tổng" xfId="195"/>
    <cellStyle name="Tốt" xfId="196"/>
    <cellStyle name="Total 2" xfId="197"/>
    <cellStyle name="Trung tính" xfId="198"/>
    <cellStyle name="Văn bản Cảnh báo" xfId="199"/>
    <cellStyle name="Văn bản Giải thích" xfId="200"/>
    <cellStyle name="vnhead2" xfId="201"/>
    <cellStyle name="vntxt1" xfId="202"/>
    <cellStyle name="vntxt2" xfId="203"/>
    <cellStyle name="Warning Text 2" xfId="204"/>
    <cellStyle name="Xấu" xfId="205"/>
    <cellStyle name="똿뗦먛귟 [0.00]_PRODUCT DETAIL Q1" xfId="206"/>
    <cellStyle name="똿뗦먛귟_PRODUCT DETAIL Q1" xfId="207"/>
    <cellStyle name="믅됞 [0.00]_PRODUCT DETAIL Q1" xfId="208"/>
    <cellStyle name="믅됞_PRODUCT DETAIL Q1" xfId="209"/>
    <cellStyle name="백분율_HOBONG" xfId="210"/>
    <cellStyle name="뷭?_BOOKSHIP" xfId="211"/>
    <cellStyle name="콤마 [0]_1202" xfId="212"/>
    <cellStyle name="콤마_1202" xfId="213"/>
    <cellStyle name="통화 [0]_1202" xfId="214"/>
    <cellStyle name="통화_1202" xfId="215"/>
    <cellStyle name="표준_(정보부문)월별인원계획" xfId="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15</xdr:col>
      <xdr:colOff>561975</xdr:colOff>
      <xdr:row>42</xdr:row>
      <xdr:rowOff>42334</xdr:rowOff>
    </xdr:from>
    <xdr:to>
      <xdr:col>17</xdr:col>
      <xdr:colOff>365125</xdr:colOff>
      <xdr:row>46</xdr:row>
      <xdr:rowOff>61384</xdr:rowOff>
    </xdr:to>
    <xdr:sp macro="" textlink="">
      <xdr:nvSpPr>
        <xdr:cNvPr id="2" name="Oval 1">
          <a:extLst>
            <a:ext uri="{FF2B5EF4-FFF2-40B4-BE49-F238E27FC236}">
              <a16:creationId xmlns:a16="http://schemas.microsoft.com/office/drawing/2014/main" xmlns="" id="{00000000-0008-0000-0000-000002000000}"/>
            </a:ext>
          </a:extLst>
        </xdr:cNvPr>
        <xdr:cNvSpPr/>
      </xdr:nvSpPr>
      <xdr:spPr>
        <a:xfrm>
          <a:off x="9888855" y="8370994"/>
          <a:ext cx="1037590" cy="735330"/>
        </a:xfrm>
        <a:prstGeom prst="ellipse">
          <a:avLst/>
        </a:prstGeom>
        <a:ln>
          <a:solidFill>
            <a:srgbClr val="FF0000"/>
          </a:solidFill>
          <a:prstDash val="dashDot"/>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eaLnBrk="1" fontAlgn="auto" latinLnBrk="0" hangingPunct="1"/>
          <a:r>
            <a:rPr lang="en-US" sz="600" i="0">
              <a:solidFill>
                <a:schemeClr val="dk1"/>
              </a:solidFill>
              <a:effectLst/>
              <a:latin typeface="+mn-lt"/>
              <a:ea typeface="+mn-ea"/>
              <a:cs typeface="+mn-cs"/>
            </a:rPr>
            <a:t>Tính</a:t>
          </a:r>
          <a:r>
            <a:rPr lang="en-US" sz="600" i="0" baseline="0">
              <a:solidFill>
                <a:schemeClr val="dk1"/>
              </a:solidFill>
              <a:effectLst/>
              <a:latin typeface="+mn-lt"/>
              <a:ea typeface="+mn-ea"/>
              <a:cs typeface="+mn-cs"/>
            </a:rPr>
            <a:t> cách lõi của tổ chức</a:t>
          </a:r>
          <a:endParaRPr lang="vi-VN" sz="300" i="0">
            <a:effectLst/>
          </a:endParaRPr>
        </a:p>
      </xdr:txBody>
    </xdr:sp>
    <xdr:clientData/>
  </xdr:twoCellAnchor>
  <xdr:twoCellAnchor>
    <xdr:from>
      <xdr:col>14</xdr:col>
      <xdr:colOff>590551</xdr:colOff>
      <xdr:row>38</xdr:row>
      <xdr:rowOff>166159</xdr:rowOff>
    </xdr:from>
    <xdr:to>
      <xdr:col>18</xdr:col>
      <xdr:colOff>314325</xdr:colOff>
      <xdr:row>49</xdr:row>
      <xdr:rowOff>32809</xdr:rowOff>
    </xdr:to>
    <xdr:sp macro="" textlink="">
      <xdr:nvSpPr>
        <xdr:cNvPr id="3" name="Oval 2">
          <a:extLst>
            <a:ext uri="{FF2B5EF4-FFF2-40B4-BE49-F238E27FC236}">
              <a16:creationId xmlns:a16="http://schemas.microsoft.com/office/drawing/2014/main" xmlns="" id="{00000000-0008-0000-0000-000003000000}"/>
            </a:ext>
          </a:extLst>
        </xdr:cNvPr>
        <xdr:cNvSpPr/>
      </xdr:nvSpPr>
      <xdr:spPr>
        <a:xfrm>
          <a:off x="9300211" y="7778539"/>
          <a:ext cx="2192654" cy="1824990"/>
        </a:xfrm>
        <a:prstGeom prst="ellipse">
          <a:avLst/>
        </a:prstGeom>
        <a:noFill/>
        <a:ln>
          <a:solidFill>
            <a:srgbClr val="FFC000"/>
          </a:solidFill>
          <a:prstDash val="lgDashDot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13</xdr:col>
      <xdr:colOff>523874</xdr:colOff>
      <xdr:row>35</xdr:row>
      <xdr:rowOff>185210</xdr:rowOff>
    </xdr:from>
    <xdr:to>
      <xdr:col>19</xdr:col>
      <xdr:colOff>142875</xdr:colOff>
      <xdr:row>52</xdr:row>
      <xdr:rowOff>4234</xdr:rowOff>
    </xdr:to>
    <xdr:sp macro="" textlink="">
      <xdr:nvSpPr>
        <xdr:cNvPr id="4" name="Oval 3">
          <a:extLst>
            <a:ext uri="{FF2B5EF4-FFF2-40B4-BE49-F238E27FC236}">
              <a16:creationId xmlns:a16="http://schemas.microsoft.com/office/drawing/2014/main" xmlns="" id="{00000000-0008-0000-0000-000004000000}"/>
            </a:ext>
          </a:extLst>
        </xdr:cNvPr>
        <xdr:cNvSpPr/>
      </xdr:nvSpPr>
      <xdr:spPr>
        <a:xfrm>
          <a:off x="8616314" y="7256570"/>
          <a:ext cx="3322321" cy="2844164"/>
        </a:xfrm>
        <a:prstGeom prst="ellipse">
          <a:avLst/>
        </a:prstGeom>
        <a:noFill/>
        <a:ln>
          <a:solidFill>
            <a:srgbClr val="FFFF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12</xdr:col>
      <xdr:colOff>600074</xdr:colOff>
      <xdr:row>34</xdr:row>
      <xdr:rowOff>23284</xdr:rowOff>
    </xdr:from>
    <xdr:to>
      <xdr:col>20</xdr:col>
      <xdr:colOff>230980</xdr:colOff>
      <xdr:row>54</xdr:row>
      <xdr:rowOff>61384</xdr:rowOff>
    </xdr:to>
    <xdr:sp macro="" textlink="">
      <xdr:nvSpPr>
        <xdr:cNvPr id="5" name="Oval 4">
          <a:extLst>
            <a:ext uri="{FF2B5EF4-FFF2-40B4-BE49-F238E27FC236}">
              <a16:creationId xmlns:a16="http://schemas.microsoft.com/office/drawing/2014/main" xmlns="" id="{00000000-0008-0000-0000-000005000000}"/>
            </a:ext>
          </a:extLst>
        </xdr:cNvPr>
        <xdr:cNvSpPr/>
      </xdr:nvSpPr>
      <xdr:spPr>
        <a:xfrm>
          <a:off x="8075294" y="6919384"/>
          <a:ext cx="4568666" cy="3589020"/>
        </a:xfrm>
        <a:prstGeom prst="ellipse">
          <a:avLst/>
        </a:prstGeom>
        <a:noFill/>
        <a:ln>
          <a:solidFill>
            <a:srgbClr val="92D05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12</xdr:col>
      <xdr:colOff>0</xdr:colOff>
      <xdr:row>30</xdr:row>
      <xdr:rowOff>13760</xdr:rowOff>
    </xdr:from>
    <xdr:to>
      <xdr:col>21</xdr:col>
      <xdr:colOff>171450</xdr:colOff>
      <xdr:row>55</xdr:row>
      <xdr:rowOff>128060</xdr:rowOff>
    </xdr:to>
    <xdr:sp macro="" textlink="">
      <xdr:nvSpPr>
        <xdr:cNvPr id="6" name="Oval 5">
          <a:extLst>
            <a:ext uri="{FF2B5EF4-FFF2-40B4-BE49-F238E27FC236}">
              <a16:creationId xmlns:a16="http://schemas.microsoft.com/office/drawing/2014/main" xmlns="" id="{00000000-0008-0000-0000-000006000000}"/>
            </a:ext>
          </a:extLst>
        </xdr:cNvPr>
        <xdr:cNvSpPr/>
      </xdr:nvSpPr>
      <xdr:spPr>
        <a:xfrm>
          <a:off x="7475220" y="6208820"/>
          <a:ext cx="5726430" cy="4541520"/>
        </a:xfrm>
        <a:prstGeom prst="ellipse">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15</xdr:col>
      <xdr:colOff>587375</xdr:colOff>
      <xdr:row>39</xdr:row>
      <xdr:rowOff>180975</xdr:rowOff>
    </xdr:from>
    <xdr:to>
      <xdr:col>17</xdr:col>
      <xdr:colOff>523875</xdr:colOff>
      <xdr:row>41</xdr:row>
      <xdr:rowOff>170392</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9914255" y="7976235"/>
          <a:ext cx="1170940" cy="347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Hệ</a:t>
          </a:r>
          <a:r>
            <a:rPr lang="en-US" sz="1100" b="1" baseline="0">
              <a:solidFill>
                <a:srgbClr val="FFC000"/>
              </a:solidFill>
            </a:rPr>
            <a:t> tư tưởng</a:t>
          </a:r>
          <a:endParaRPr lang="vi-VN" sz="1100" b="1">
            <a:solidFill>
              <a:srgbClr val="FFC000"/>
            </a:solidFill>
          </a:endParaRPr>
        </a:p>
      </xdr:txBody>
    </xdr:sp>
    <xdr:clientData/>
  </xdr:twoCellAnchor>
  <xdr:twoCellAnchor>
    <xdr:from>
      <xdr:col>15</xdr:col>
      <xdr:colOff>502708</xdr:colOff>
      <xdr:row>46</xdr:row>
      <xdr:rowOff>128060</xdr:rowOff>
    </xdr:from>
    <xdr:to>
      <xdr:col>17</xdr:col>
      <xdr:colOff>439208</xdr:colOff>
      <xdr:row>48</xdr:row>
      <xdr:rowOff>117476</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9829588" y="9173000"/>
          <a:ext cx="1170940" cy="339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Triết</a:t>
          </a:r>
          <a:r>
            <a:rPr lang="en-US" sz="1100" b="1" baseline="0">
              <a:solidFill>
                <a:srgbClr val="FFC000"/>
              </a:solidFill>
            </a:rPr>
            <a:t> lý sống</a:t>
          </a:r>
          <a:endParaRPr lang="vi-VN" sz="1100" b="1">
            <a:solidFill>
              <a:srgbClr val="FFC000"/>
            </a:solidFill>
          </a:endParaRPr>
        </a:p>
      </xdr:txBody>
    </xdr:sp>
    <xdr:clientData/>
  </xdr:twoCellAnchor>
  <xdr:twoCellAnchor>
    <xdr:from>
      <xdr:col>15</xdr:col>
      <xdr:colOff>254794</xdr:colOff>
      <xdr:row>37</xdr:row>
      <xdr:rowOff>32809</xdr:rowOff>
    </xdr:from>
    <xdr:to>
      <xdr:col>18</xdr:col>
      <xdr:colOff>28575</xdr:colOff>
      <xdr:row>39</xdr:row>
      <xdr:rowOff>116153</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9581674" y="7469929"/>
          <a:ext cx="1625441" cy="449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Hoài</a:t>
          </a:r>
          <a:r>
            <a:rPr lang="en-US" sz="1100" b="1" baseline="0">
              <a:solidFill>
                <a:sysClr val="windowText" lastClr="000000"/>
              </a:solidFill>
            </a:rPr>
            <a:t> bão </a:t>
          </a:r>
          <a:r>
            <a:rPr lang="en-US" sz="1100" b="1">
              <a:solidFill>
                <a:sysClr val="windowText" lastClr="000000"/>
              </a:solidFill>
            </a:rPr>
            <a:t>Sứ</a:t>
          </a:r>
          <a:r>
            <a:rPr lang="en-US" sz="1100" b="1" baseline="0">
              <a:solidFill>
                <a:sysClr val="windowText" lastClr="000000"/>
              </a:solidFill>
            </a:rPr>
            <a:t> mệnh/ tầm nhìn</a:t>
          </a:r>
          <a:endParaRPr lang="vi-VN" sz="1100" b="1">
            <a:solidFill>
              <a:sysClr val="windowText" lastClr="000000"/>
            </a:solidFill>
          </a:endParaRPr>
        </a:p>
      </xdr:txBody>
    </xdr:sp>
    <xdr:clientData/>
  </xdr:twoCellAnchor>
  <xdr:twoCellAnchor>
    <xdr:from>
      <xdr:col>15</xdr:col>
      <xdr:colOff>276225</xdr:colOff>
      <xdr:row>49</xdr:row>
      <xdr:rowOff>58209</xdr:rowOff>
    </xdr:from>
    <xdr:to>
      <xdr:col>17</xdr:col>
      <xdr:colOff>597958</xdr:colOff>
      <xdr:row>51</xdr:row>
      <xdr:rowOff>149225</xdr:rowOff>
    </xdr:to>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9603105" y="9628929"/>
          <a:ext cx="1556173" cy="44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Năng</a:t>
          </a:r>
          <a:r>
            <a:rPr lang="en-US" sz="1100" b="1" baseline="0">
              <a:solidFill>
                <a:sysClr val="windowText" lastClr="000000"/>
              </a:solidFill>
            </a:rPr>
            <a:t> lực cốt lõi (kinh doanh, nhân sự)</a:t>
          </a:r>
          <a:endParaRPr lang="vi-VN" sz="1100" b="1">
            <a:solidFill>
              <a:sysClr val="windowText" lastClr="000000"/>
            </a:solidFill>
          </a:endParaRPr>
        </a:p>
      </xdr:txBody>
    </xdr:sp>
    <xdr:clientData/>
  </xdr:twoCellAnchor>
  <xdr:twoCellAnchor>
    <xdr:from>
      <xdr:col>13</xdr:col>
      <xdr:colOff>311650</xdr:colOff>
      <xdr:row>35</xdr:row>
      <xdr:rowOff>36876</xdr:rowOff>
    </xdr:from>
    <xdr:to>
      <xdr:col>14</xdr:col>
      <xdr:colOff>125372</xdr:colOff>
      <xdr:row>48</xdr:row>
      <xdr:rowOff>70917</xdr:rowOff>
    </xdr:to>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rot="17190008">
          <a:off x="7440490" y="8071836"/>
          <a:ext cx="2358141" cy="430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Tư</a:t>
          </a:r>
          <a:r>
            <a:rPr lang="en-US" sz="1100" b="1" baseline="0">
              <a:solidFill>
                <a:srgbClr val="92D050"/>
              </a:solidFill>
            </a:rPr>
            <a:t> duy hành động/ Chiến lược</a:t>
          </a:r>
          <a:endParaRPr lang="vi-VN" sz="1100" b="1">
            <a:solidFill>
              <a:srgbClr val="92D050"/>
            </a:solidFill>
          </a:endParaRPr>
        </a:p>
      </xdr:txBody>
    </xdr:sp>
    <xdr:clientData/>
  </xdr:twoCellAnchor>
  <xdr:twoCellAnchor>
    <xdr:from>
      <xdr:col>17</xdr:col>
      <xdr:colOff>326696</xdr:colOff>
      <xdr:row>49</xdr:row>
      <xdr:rowOff>107774</xdr:rowOff>
    </xdr:from>
    <xdr:to>
      <xdr:col>20</xdr:col>
      <xdr:colOff>110431</xdr:colOff>
      <xdr:row>52</xdr:row>
      <xdr:rowOff>41115</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rot="20142805">
          <a:off x="10888016" y="9678494"/>
          <a:ext cx="1635395" cy="459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Quan điểm quản</a:t>
          </a:r>
          <a:r>
            <a:rPr lang="en-US" sz="1100" b="1" baseline="0">
              <a:solidFill>
                <a:srgbClr val="92D050"/>
              </a:solidFill>
            </a:rPr>
            <a:t> trị </a:t>
          </a:r>
          <a:r>
            <a:rPr lang="en-US" sz="1100" b="1">
              <a:solidFill>
                <a:srgbClr val="92D050"/>
              </a:solidFill>
            </a:rPr>
            <a:t>/</a:t>
          </a:r>
          <a:r>
            <a:rPr lang="en-US" sz="1100" b="1" baseline="0">
              <a:solidFill>
                <a:srgbClr val="92D050"/>
              </a:solidFill>
            </a:rPr>
            <a:t> phong cách</a:t>
          </a:r>
          <a:endParaRPr lang="vi-VN" sz="1100" b="1">
            <a:solidFill>
              <a:srgbClr val="92D050"/>
            </a:solidFill>
          </a:endParaRPr>
        </a:p>
      </xdr:txBody>
    </xdr:sp>
    <xdr:clientData/>
  </xdr:twoCellAnchor>
  <xdr:twoCellAnchor>
    <xdr:from>
      <xdr:col>14</xdr:col>
      <xdr:colOff>502708</xdr:colOff>
      <xdr:row>31</xdr:row>
      <xdr:rowOff>136523</xdr:rowOff>
    </xdr:from>
    <xdr:to>
      <xdr:col>18</xdr:col>
      <xdr:colOff>608541</xdr:colOff>
      <xdr:row>34</xdr:row>
      <xdr:rowOff>150282</xdr:rowOff>
    </xdr:to>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9212368" y="6506843"/>
          <a:ext cx="2574713" cy="539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Hệ</a:t>
          </a:r>
          <a:r>
            <a:rPr lang="en-US" sz="1100" baseline="0">
              <a:solidFill>
                <a:srgbClr val="00B050"/>
              </a:solidFill>
            </a:rPr>
            <a:t> thống quản trị / Phương tiện / Công cụ</a:t>
          </a:r>
          <a:endParaRPr lang="vi-VN" sz="1100">
            <a:solidFill>
              <a:srgbClr val="00B050"/>
            </a:solidFill>
          </a:endParaRPr>
        </a:p>
      </xdr:txBody>
    </xdr:sp>
    <xdr:clientData/>
  </xdr:twoCellAnchor>
  <xdr:twoCellAnchor>
    <xdr:from>
      <xdr:col>19</xdr:col>
      <xdr:colOff>369112</xdr:colOff>
      <xdr:row>35</xdr:row>
      <xdr:rowOff>96029</xdr:rowOff>
    </xdr:from>
    <xdr:to>
      <xdr:col>20</xdr:col>
      <xdr:colOff>385832</xdr:colOff>
      <xdr:row>39</xdr:row>
      <xdr:rowOff>179718</xdr:rowOff>
    </xdr:to>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rot="2993259">
          <a:off x="12078047" y="7254214"/>
          <a:ext cx="807589" cy="63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trình</a:t>
          </a:r>
        </a:p>
        <a:p>
          <a:r>
            <a:rPr lang="en-US" sz="1100">
              <a:solidFill>
                <a:srgbClr val="00B050"/>
              </a:solidFill>
            </a:rPr>
            <a:t>Sơ</a:t>
          </a:r>
          <a:r>
            <a:rPr lang="en-US" sz="1100" baseline="0">
              <a:solidFill>
                <a:srgbClr val="00B050"/>
              </a:solidFill>
            </a:rPr>
            <a:t> đồ</a:t>
          </a:r>
        </a:p>
        <a:p>
          <a:r>
            <a:rPr lang="en-US" sz="1100" baseline="0">
              <a:solidFill>
                <a:srgbClr val="00B050"/>
              </a:solidFill>
            </a:rPr>
            <a:t>Chính sách</a:t>
          </a:r>
          <a:endParaRPr lang="vi-VN" sz="1100">
            <a:solidFill>
              <a:srgbClr val="00B050"/>
            </a:solidFill>
          </a:endParaRPr>
        </a:p>
      </xdr:txBody>
    </xdr:sp>
    <xdr:clientData/>
  </xdr:twoCellAnchor>
  <xdr:twoCellAnchor>
    <xdr:from>
      <xdr:col>12</xdr:col>
      <xdr:colOff>176742</xdr:colOff>
      <xdr:row>36</xdr:row>
      <xdr:rowOff>180976</xdr:rowOff>
    </xdr:from>
    <xdr:to>
      <xdr:col>13</xdr:col>
      <xdr:colOff>193462</xdr:colOff>
      <xdr:row>41</xdr:row>
      <xdr:rowOff>84749</xdr:rowOff>
    </xdr:to>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rot="17603062">
          <a:off x="7567465" y="7519713"/>
          <a:ext cx="802933" cy="63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định</a:t>
          </a:r>
        </a:p>
        <a:p>
          <a:r>
            <a:rPr lang="en-US" sz="1100">
              <a:solidFill>
                <a:srgbClr val="00B050"/>
              </a:solidFill>
            </a:rPr>
            <a:t>Mục</a:t>
          </a:r>
          <a:r>
            <a:rPr lang="en-US" sz="1100" baseline="0">
              <a:solidFill>
                <a:srgbClr val="00B050"/>
              </a:solidFill>
            </a:rPr>
            <a:t> tiêu</a:t>
          </a:r>
        </a:p>
        <a:p>
          <a:r>
            <a:rPr lang="en-US" sz="1100" baseline="0">
              <a:solidFill>
                <a:srgbClr val="00B050"/>
              </a:solidFill>
            </a:rPr>
            <a:t>KPI</a:t>
          </a:r>
          <a:endParaRPr lang="vi-VN" sz="1100">
            <a:solidFill>
              <a:srgbClr val="00B050"/>
            </a:solidFill>
          </a:endParaRPr>
        </a:p>
      </xdr:txBody>
    </xdr:sp>
    <xdr:clientData/>
  </xdr:twoCellAnchor>
  <xdr:twoCellAnchor>
    <xdr:from>
      <xdr:col>14</xdr:col>
      <xdr:colOff>610054</xdr:colOff>
      <xdr:row>25</xdr:row>
      <xdr:rowOff>122465</xdr:rowOff>
    </xdr:from>
    <xdr:to>
      <xdr:col>16</xdr:col>
      <xdr:colOff>546554</xdr:colOff>
      <xdr:row>30</xdr:row>
      <xdr:rowOff>95251</xdr:rowOff>
    </xdr:to>
    <xdr:sp macro="" textlink="">
      <xdr:nvSpPr>
        <xdr:cNvPr id="16" name="TextBox 15">
          <a:extLst>
            <a:ext uri="{FF2B5EF4-FFF2-40B4-BE49-F238E27FC236}">
              <a16:creationId xmlns:a16="http://schemas.microsoft.com/office/drawing/2014/main" xmlns="" id="{00000000-0008-0000-0000-000010000000}"/>
            </a:ext>
          </a:extLst>
        </xdr:cNvPr>
        <xdr:cNvSpPr txBox="1"/>
      </xdr:nvSpPr>
      <xdr:spPr>
        <a:xfrm>
          <a:off x="9319714" y="5441225"/>
          <a:ext cx="1170940" cy="84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Cách</a:t>
          </a:r>
          <a:r>
            <a:rPr lang="en-US" sz="1100" baseline="0">
              <a:solidFill>
                <a:srgbClr val="00B0F0"/>
              </a:solidFill>
            </a:rPr>
            <a:t> thức xử lý</a:t>
          </a:r>
        </a:p>
        <a:p>
          <a:r>
            <a:rPr lang="en-US" sz="1100" baseline="0">
              <a:solidFill>
                <a:srgbClr val="00B0F0"/>
              </a:solidFill>
            </a:rPr>
            <a:t>Ra quyết đinh</a:t>
          </a:r>
        </a:p>
        <a:p>
          <a:r>
            <a:rPr lang="en-US" sz="1100" baseline="0">
              <a:solidFill>
                <a:srgbClr val="00B0F0"/>
              </a:solidFill>
            </a:rPr>
            <a:t>Ứng xử</a:t>
          </a:r>
          <a:endParaRPr lang="vi-VN" sz="1100">
            <a:solidFill>
              <a:srgbClr val="00B0F0"/>
            </a:solidFill>
          </a:endParaRPr>
        </a:p>
      </xdr:txBody>
    </xdr:sp>
    <xdr:clientData/>
  </xdr:twoCellAnchor>
  <xdr:twoCellAnchor>
    <xdr:from>
      <xdr:col>18</xdr:col>
      <xdr:colOff>148016</xdr:colOff>
      <xdr:row>29</xdr:row>
      <xdr:rowOff>143631</xdr:rowOff>
    </xdr:from>
    <xdr:to>
      <xdr:col>20</xdr:col>
      <xdr:colOff>84516</xdr:colOff>
      <xdr:row>34</xdr:row>
      <xdr:rowOff>152098</xdr:rowOff>
    </xdr:to>
    <xdr:sp macro="" textlink="">
      <xdr:nvSpPr>
        <xdr:cNvPr id="17" name="TextBox 16">
          <a:extLst>
            <a:ext uri="{FF2B5EF4-FFF2-40B4-BE49-F238E27FC236}">
              <a16:creationId xmlns:a16="http://schemas.microsoft.com/office/drawing/2014/main" xmlns="" id="{00000000-0008-0000-0000-000011000000}"/>
            </a:ext>
          </a:extLst>
        </xdr:cNvPr>
        <xdr:cNvSpPr txBox="1"/>
      </xdr:nvSpPr>
      <xdr:spPr>
        <a:xfrm rot="974953">
          <a:off x="11326556" y="6163431"/>
          <a:ext cx="1170940" cy="884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Biểu</a:t>
          </a:r>
          <a:r>
            <a:rPr lang="en-US" sz="1100" baseline="0">
              <a:solidFill>
                <a:srgbClr val="00B0F0"/>
              </a:solidFill>
            </a:rPr>
            <a:t> hiện văn hóa</a:t>
          </a:r>
          <a:endParaRPr lang="vi-VN" sz="1100">
            <a:solidFill>
              <a:srgbClr val="00B0F0"/>
            </a:solidFill>
          </a:endParaRPr>
        </a:p>
      </xdr:txBody>
    </xdr:sp>
    <xdr:clientData/>
  </xdr:twoCellAnchor>
  <xdr:twoCellAnchor>
    <xdr:from>
      <xdr:col>12</xdr:col>
      <xdr:colOff>495918</xdr:colOff>
      <xdr:row>46</xdr:row>
      <xdr:rowOff>153105</xdr:rowOff>
    </xdr:from>
    <xdr:to>
      <xdr:col>13</xdr:col>
      <xdr:colOff>316832</xdr:colOff>
      <xdr:row>51</xdr:row>
      <xdr:rowOff>56879</xdr:rowOff>
    </xdr:to>
    <xdr:sp macro="" textlink="">
      <xdr:nvSpPr>
        <xdr:cNvPr id="18" name="TextBox 17">
          <a:extLst>
            <a:ext uri="{FF2B5EF4-FFF2-40B4-BE49-F238E27FC236}">
              <a16:creationId xmlns:a16="http://schemas.microsoft.com/office/drawing/2014/main" xmlns="" id="{00000000-0008-0000-0000-000012000000}"/>
            </a:ext>
          </a:extLst>
        </xdr:cNvPr>
        <xdr:cNvSpPr txBox="1"/>
      </xdr:nvSpPr>
      <xdr:spPr>
        <a:xfrm rot="13572614">
          <a:off x="7800168" y="9369015"/>
          <a:ext cx="780074" cy="43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Sp lõi</a:t>
          </a:r>
          <a:endParaRPr lang="vi-VN" sz="1100">
            <a:solidFill>
              <a:srgbClr val="00B050"/>
            </a:solidFill>
          </a:endParaRPr>
        </a:p>
      </xdr:txBody>
    </xdr:sp>
    <xdr:clientData/>
  </xdr:twoCellAnchor>
  <xdr:twoCellAnchor>
    <xdr:from>
      <xdr:col>6</xdr:col>
      <xdr:colOff>581025</xdr:colOff>
      <xdr:row>42</xdr:row>
      <xdr:rowOff>142875</xdr:rowOff>
    </xdr:from>
    <xdr:to>
      <xdr:col>16</xdr:col>
      <xdr:colOff>152400</xdr:colOff>
      <xdr:row>44</xdr:row>
      <xdr:rowOff>47625</xdr:rowOff>
    </xdr:to>
    <xdr:cxnSp macro="">
      <xdr:nvCxnSpPr>
        <xdr:cNvPr id="19" name="Straight Arrow Connector 18">
          <a:extLst>
            <a:ext uri="{FF2B5EF4-FFF2-40B4-BE49-F238E27FC236}">
              <a16:creationId xmlns:a16="http://schemas.microsoft.com/office/drawing/2014/main" xmlns="" id="{00000000-0008-0000-0000-000013000000}"/>
            </a:ext>
          </a:extLst>
        </xdr:cNvPr>
        <xdr:cNvCxnSpPr/>
      </xdr:nvCxnSpPr>
      <xdr:spPr>
        <a:xfrm flipH="1" flipV="1">
          <a:off x="4352925" y="8471535"/>
          <a:ext cx="5743575" cy="255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39</xdr:row>
      <xdr:rowOff>57150</xdr:rowOff>
    </xdr:from>
    <xdr:to>
      <xdr:col>15</xdr:col>
      <xdr:colOff>333375</xdr:colOff>
      <xdr:row>42</xdr:row>
      <xdr:rowOff>28575</xdr:rowOff>
    </xdr:to>
    <xdr:cxnSp macro="">
      <xdr:nvCxnSpPr>
        <xdr:cNvPr id="20" name="Straight Arrow Connector 19">
          <a:extLst>
            <a:ext uri="{FF2B5EF4-FFF2-40B4-BE49-F238E27FC236}">
              <a16:creationId xmlns:a16="http://schemas.microsoft.com/office/drawing/2014/main" xmlns="" id="{00000000-0008-0000-0000-000014000000}"/>
            </a:ext>
          </a:extLst>
        </xdr:cNvPr>
        <xdr:cNvCxnSpPr/>
      </xdr:nvCxnSpPr>
      <xdr:spPr>
        <a:xfrm flipH="1" flipV="1">
          <a:off x="4836795" y="7860030"/>
          <a:ext cx="4823460" cy="497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36</xdr:row>
      <xdr:rowOff>133350</xdr:rowOff>
    </xdr:from>
    <xdr:to>
      <xdr:col>15</xdr:col>
      <xdr:colOff>66675</xdr:colOff>
      <xdr:row>38</xdr:row>
      <xdr:rowOff>85725</xdr:rowOff>
    </xdr:to>
    <xdr:cxnSp macro="">
      <xdr:nvCxnSpPr>
        <xdr:cNvPr id="21" name="Straight Arrow Connector 20">
          <a:extLst>
            <a:ext uri="{FF2B5EF4-FFF2-40B4-BE49-F238E27FC236}">
              <a16:creationId xmlns:a16="http://schemas.microsoft.com/office/drawing/2014/main" xmlns="" id="{00000000-0008-0000-0000-000015000000}"/>
            </a:ext>
          </a:extLst>
        </xdr:cNvPr>
        <xdr:cNvCxnSpPr/>
      </xdr:nvCxnSpPr>
      <xdr:spPr>
        <a:xfrm flipH="1" flipV="1">
          <a:off x="4789170" y="7395210"/>
          <a:ext cx="4604385" cy="302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63</xdr:row>
      <xdr:rowOff>66675</xdr:rowOff>
    </xdr:from>
    <xdr:to>
      <xdr:col>4</xdr:col>
      <xdr:colOff>266700</xdr:colOff>
      <xdr:row>63</xdr:row>
      <xdr:rowOff>66675</xdr:rowOff>
    </xdr:to>
    <xdr:cxnSp macro="">
      <xdr:nvCxnSpPr>
        <xdr:cNvPr id="22" name="Straight Connector 21">
          <a:extLst>
            <a:ext uri="{FF2B5EF4-FFF2-40B4-BE49-F238E27FC236}">
              <a16:creationId xmlns:a16="http://schemas.microsoft.com/office/drawing/2014/main" xmlns="" id="{00000000-0008-0000-0000-000017000000}"/>
            </a:ext>
          </a:extLst>
        </xdr:cNvPr>
        <xdr:cNvCxnSpPr/>
      </xdr:nvCxnSpPr>
      <xdr:spPr>
        <a:xfrm>
          <a:off x="276225" y="12266295"/>
          <a:ext cx="25279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63</xdr:row>
      <xdr:rowOff>85725</xdr:rowOff>
    </xdr:from>
    <xdr:to>
      <xdr:col>10</xdr:col>
      <xdr:colOff>200025</xdr:colOff>
      <xdr:row>63</xdr:row>
      <xdr:rowOff>85725</xdr:rowOff>
    </xdr:to>
    <xdr:cxnSp macro="">
      <xdr:nvCxnSpPr>
        <xdr:cNvPr id="23" name="Straight Connector 22">
          <a:extLst>
            <a:ext uri="{FF2B5EF4-FFF2-40B4-BE49-F238E27FC236}">
              <a16:creationId xmlns:a16="http://schemas.microsoft.com/office/drawing/2014/main" xmlns="" id="{00000000-0008-0000-0000-000019000000}"/>
            </a:ext>
          </a:extLst>
        </xdr:cNvPr>
        <xdr:cNvCxnSpPr/>
      </xdr:nvCxnSpPr>
      <xdr:spPr>
        <a:xfrm>
          <a:off x="4229100" y="12285345"/>
          <a:ext cx="221170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295275</xdr:colOff>
      <xdr:row>63</xdr:row>
      <xdr:rowOff>123825</xdr:rowOff>
    </xdr:from>
    <xdr:to>
      <xdr:col>16</xdr:col>
      <xdr:colOff>466725</xdr:colOff>
      <xdr:row>63</xdr:row>
      <xdr:rowOff>123825</xdr:rowOff>
    </xdr:to>
    <xdr:cxnSp macro="">
      <xdr:nvCxnSpPr>
        <xdr:cNvPr id="24" name="Straight Connector 23">
          <a:extLst>
            <a:ext uri="{FF2B5EF4-FFF2-40B4-BE49-F238E27FC236}">
              <a16:creationId xmlns:a16="http://schemas.microsoft.com/office/drawing/2014/main" xmlns="" id="{00000000-0008-0000-0000-00001D000000}"/>
            </a:ext>
          </a:extLst>
        </xdr:cNvPr>
        <xdr:cNvCxnSpPr/>
      </xdr:nvCxnSpPr>
      <xdr:spPr>
        <a:xfrm>
          <a:off x="7770495" y="12323445"/>
          <a:ext cx="264033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61</xdr:row>
      <xdr:rowOff>76200</xdr:rowOff>
    </xdr:from>
    <xdr:to>
      <xdr:col>14</xdr:col>
      <xdr:colOff>466725</xdr:colOff>
      <xdr:row>61</xdr:row>
      <xdr:rowOff>76200</xdr:rowOff>
    </xdr:to>
    <xdr:cxnSp macro="">
      <xdr:nvCxnSpPr>
        <xdr:cNvPr id="25" name="Straight Connector 24">
          <a:extLst>
            <a:ext uri="{FF2B5EF4-FFF2-40B4-BE49-F238E27FC236}">
              <a16:creationId xmlns:a16="http://schemas.microsoft.com/office/drawing/2014/main" xmlns="" id="{00000000-0008-0000-0000-000020000000}"/>
            </a:ext>
          </a:extLst>
        </xdr:cNvPr>
        <xdr:cNvCxnSpPr/>
      </xdr:nvCxnSpPr>
      <xdr:spPr>
        <a:xfrm>
          <a:off x="1541145" y="11750040"/>
          <a:ext cx="76352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177800</xdr:colOff>
      <xdr:row>72</xdr:row>
      <xdr:rowOff>321733</xdr:rowOff>
    </xdr:from>
    <xdr:to>
      <xdr:col>2</xdr:col>
      <xdr:colOff>431800</xdr:colOff>
      <xdr:row>72</xdr:row>
      <xdr:rowOff>321733</xdr:rowOff>
    </xdr:to>
    <xdr:cxnSp macro="">
      <xdr:nvCxnSpPr>
        <xdr:cNvPr id="26" name="Straight Arrow Connector 25"/>
        <xdr:cNvCxnSpPr/>
      </xdr:nvCxnSpPr>
      <xdr:spPr>
        <a:xfrm>
          <a:off x="1480820" y="14799733"/>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194733</xdr:colOff>
      <xdr:row>72</xdr:row>
      <xdr:rowOff>355600</xdr:rowOff>
    </xdr:from>
    <xdr:to>
      <xdr:col>4</xdr:col>
      <xdr:colOff>448733</xdr:colOff>
      <xdr:row>72</xdr:row>
      <xdr:rowOff>355600</xdr:rowOff>
    </xdr:to>
    <xdr:cxnSp macro="">
      <xdr:nvCxnSpPr>
        <xdr:cNvPr id="27" name="Straight Arrow Connector 26"/>
        <xdr:cNvCxnSpPr/>
      </xdr:nvCxnSpPr>
      <xdr:spPr>
        <a:xfrm>
          <a:off x="2732193" y="14833600"/>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254001</xdr:colOff>
      <xdr:row>72</xdr:row>
      <xdr:rowOff>406399</xdr:rowOff>
    </xdr:from>
    <xdr:to>
      <xdr:col>6</xdr:col>
      <xdr:colOff>508001</xdr:colOff>
      <xdr:row>72</xdr:row>
      <xdr:rowOff>406399</xdr:rowOff>
    </xdr:to>
    <xdr:cxnSp macro="">
      <xdr:nvCxnSpPr>
        <xdr:cNvPr id="28" name="Straight Arrow Connector 27"/>
        <xdr:cNvCxnSpPr/>
      </xdr:nvCxnSpPr>
      <xdr:spPr>
        <a:xfrm>
          <a:off x="4025901" y="14884399"/>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186267</xdr:colOff>
      <xdr:row>72</xdr:row>
      <xdr:rowOff>355600</xdr:rowOff>
    </xdr:from>
    <xdr:to>
      <xdr:col>8</xdr:col>
      <xdr:colOff>440267</xdr:colOff>
      <xdr:row>72</xdr:row>
      <xdr:rowOff>355600</xdr:rowOff>
    </xdr:to>
    <xdr:cxnSp macro="">
      <xdr:nvCxnSpPr>
        <xdr:cNvPr id="29" name="Straight Arrow Connector 28"/>
        <xdr:cNvCxnSpPr/>
      </xdr:nvCxnSpPr>
      <xdr:spPr>
        <a:xfrm>
          <a:off x="5192607" y="14833600"/>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194733</xdr:colOff>
      <xdr:row>72</xdr:row>
      <xdr:rowOff>381000</xdr:rowOff>
    </xdr:from>
    <xdr:to>
      <xdr:col>10</xdr:col>
      <xdr:colOff>448733</xdr:colOff>
      <xdr:row>72</xdr:row>
      <xdr:rowOff>381000</xdr:rowOff>
    </xdr:to>
    <xdr:cxnSp macro="">
      <xdr:nvCxnSpPr>
        <xdr:cNvPr id="30" name="Straight Arrow Connector 29"/>
        <xdr:cNvCxnSpPr/>
      </xdr:nvCxnSpPr>
      <xdr:spPr>
        <a:xfrm>
          <a:off x="6435513" y="14859000"/>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169333</xdr:colOff>
      <xdr:row>72</xdr:row>
      <xdr:rowOff>304800</xdr:rowOff>
    </xdr:from>
    <xdr:to>
      <xdr:col>14</xdr:col>
      <xdr:colOff>474133</xdr:colOff>
      <xdr:row>72</xdr:row>
      <xdr:rowOff>304800</xdr:rowOff>
    </xdr:to>
    <xdr:cxnSp macro="">
      <xdr:nvCxnSpPr>
        <xdr:cNvPr id="31" name="Straight Arrow Connector 30"/>
        <xdr:cNvCxnSpPr/>
      </xdr:nvCxnSpPr>
      <xdr:spPr>
        <a:xfrm>
          <a:off x="7644553" y="14782800"/>
          <a:ext cx="15392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177800</xdr:colOff>
      <xdr:row>72</xdr:row>
      <xdr:rowOff>338667</xdr:rowOff>
    </xdr:from>
    <xdr:to>
      <xdr:col>16</xdr:col>
      <xdr:colOff>431800</xdr:colOff>
      <xdr:row>72</xdr:row>
      <xdr:rowOff>338667</xdr:rowOff>
    </xdr:to>
    <xdr:cxnSp macro="">
      <xdr:nvCxnSpPr>
        <xdr:cNvPr id="32" name="Straight Arrow Connector 31"/>
        <xdr:cNvCxnSpPr/>
      </xdr:nvCxnSpPr>
      <xdr:spPr>
        <a:xfrm>
          <a:off x="10121900" y="14816667"/>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118534</xdr:colOff>
      <xdr:row>72</xdr:row>
      <xdr:rowOff>355600</xdr:rowOff>
    </xdr:from>
    <xdr:to>
      <xdr:col>18</xdr:col>
      <xdr:colOff>372534</xdr:colOff>
      <xdr:row>72</xdr:row>
      <xdr:rowOff>355600</xdr:rowOff>
    </xdr:to>
    <xdr:cxnSp macro="">
      <xdr:nvCxnSpPr>
        <xdr:cNvPr id="33" name="Straight Arrow Connector 32"/>
        <xdr:cNvCxnSpPr/>
      </xdr:nvCxnSpPr>
      <xdr:spPr>
        <a:xfrm>
          <a:off x="11297074" y="14833600"/>
          <a:ext cx="25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194734</xdr:colOff>
      <xdr:row>73</xdr:row>
      <xdr:rowOff>143934</xdr:rowOff>
    </xdr:from>
    <xdr:to>
      <xdr:col>3</xdr:col>
      <xdr:colOff>194734</xdr:colOff>
      <xdr:row>75</xdr:row>
      <xdr:rowOff>177800</xdr:rowOff>
    </xdr:to>
    <xdr:cxnSp macro="">
      <xdr:nvCxnSpPr>
        <xdr:cNvPr id="34" name="Straight Arrow Connector 33"/>
        <xdr:cNvCxnSpPr/>
      </xdr:nvCxnSpPr>
      <xdr:spPr>
        <a:xfrm>
          <a:off x="2114974" y="15322974"/>
          <a:ext cx="0" cy="910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262467</xdr:colOff>
      <xdr:row>75</xdr:row>
      <xdr:rowOff>186266</xdr:rowOff>
    </xdr:from>
    <xdr:to>
      <xdr:col>5</xdr:col>
      <xdr:colOff>67733</xdr:colOff>
      <xdr:row>75</xdr:row>
      <xdr:rowOff>186266</xdr:rowOff>
    </xdr:to>
    <xdr:cxnSp macro="">
      <xdr:nvCxnSpPr>
        <xdr:cNvPr id="35" name="Straight Arrow Connector 34"/>
        <xdr:cNvCxnSpPr/>
      </xdr:nvCxnSpPr>
      <xdr:spPr>
        <a:xfrm>
          <a:off x="2182707" y="16241606"/>
          <a:ext cx="10397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42334</xdr:colOff>
      <xdr:row>75</xdr:row>
      <xdr:rowOff>152402</xdr:rowOff>
    </xdr:from>
    <xdr:to>
      <xdr:col>7</xdr:col>
      <xdr:colOff>296333</xdr:colOff>
      <xdr:row>75</xdr:row>
      <xdr:rowOff>152402</xdr:rowOff>
    </xdr:to>
    <xdr:cxnSp macro="">
      <xdr:nvCxnSpPr>
        <xdr:cNvPr id="36" name="Straight Arrow Connector 35"/>
        <xdr:cNvCxnSpPr/>
      </xdr:nvCxnSpPr>
      <xdr:spPr>
        <a:xfrm>
          <a:off x="3814234" y="16207742"/>
          <a:ext cx="87121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270933</xdr:colOff>
      <xdr:row>73</xdr:row>
      <xdr:rowOff>67734</xdr:rowOff>
    </xdr:from>
    <xdr:to>
      <xdr:col>7</xdr:col>
      <xdr:colOff>270933</xdr:colOff>
      <xdr:row>75</xdr:row>
      <xdr:rowOff>76200</xdr:rowOff>
    </xdr:to>
    <xdr:cxnSp macro="">
      <xdr:nvCxnSpPr>
        <xdr:cNvPr id="37" name="Straight Arrow Connector 36"/>
        <xdr:cNvCxnSpPr/>
      </xdr:nvCxnSpPr>
      <xdr:spPr>
        <a:xfrm flipV="1">
          <a:off x="4660053" y="15246774"/>
          <a:ext cx="0" cy="8847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254000</xdr:colOff>
      <xdr:row>72</xdr:row>
      <xdr:rowOff>626533</xdr:rowOff>
    </xdr:from>
    <xdr:to>
      <xdr:col>11</xdr:col>
      <xdr:colOff>254000</xdr:colOff>
      <xdr:row>74</xdr:row>
      <xdr:rowOff>389467</xdr:rowOff>
    </xdr:to>
    <xdr:cxnSp macro="">
      <xdr:nvCxnSpPr>
        <xdr:cNvPr id="38" name="Straight Arrow Connector 37"/>
        <xdr:cNvCxnSpPr/>
      </xdr:nvCxnSpPr>
      <xdr:spPr>
        <a:xfrm>
          <a:off x="7112000" y="15104533"/>
          <a:ext cx="0" cy="6392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364066</xdr:colOff>
      <xdr:row>74</xdr:row>
      <xdr:rowOff>389466</xdr:rowOff>
    </xdr:from>
    <xdr:to>
      <xdr:col>13</xdr:col>
      <xdr:colOff>25400</xdr:colOff>
      <xdr:row>74</xdr:row>
      <xdr:rowOff>389466</xdr:rowOff>
    </xdr:to>
    <xdr:cxnSp macro="">
      <xdr:nvCxnSpPr>
        <xdr:cNvPr id="39" name="Straight Arrow Connector 38"/>
        <xdr:cNvCxnSpPr/>
      </xdr:nvCxnSpPr>
      <xdr:spPr>
        <a:xfrm>
          <a:off x="7222066" y="15743766"/>
          <a:ext cx="8957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59266</xdr:colOff>
      <xdr:row>74</xdr:row>
      <xdr:rowOff>389466</xdr:rowOff>
    </xdr:from>
    <xdr:to>
      <xdr:col>15</xdr:col>
      <xdr:colOff>127000</xdr:colOff>
      <xdr:row>74</xdr:row>
      <xdr:rowOff>389466</xdr:rowOff>
    </xdr:to>
    <xdr:cxnSp macro="">
      <xdr:nvCxnSpPr>
        <xdr:cNvPr id="40" name="Straight Arrow Connector 39"/>
        <xdr:cNvCxnSpPr/>
      </xdr:nvCxnSpPr>
      <xdr:spPr>
        <a:xfrm>
          <a:off x="8768926" y="15743766"/>
          <a:ext cx="68495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220134</xdr:colOff>
      <xdr:row>72</xdr:row>
      <xdr:rowOff>643467</xdr:rowOff>
    </xdr:from>
    <xdr:to>
      <xdr:col>15</xdr:col>
      <xdr:colOff>220134</xdr:colOff>
      <xdr:row>74</xdr:row>
      <xdr:rowOff>304800</xdr:rowOff>
    </xdr:to>
    <xdr:cxnSp macro="">
      <xdr:nvCxnSpPr>
        <xdr:cNvPr id="41" name="Straight Arrow Connector 40"/>
        <xdr:cNvCxnSpPr/>
      </xdr:nvCxnSpPr>
      <xdr:spPr>
        <a:xfrm flipV="1">
          <a:off x="9547014" y="15121467"/>
          <a:ext cx="0" cy="537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72</xdr:row>
      <xdr:rowOff>524933</xdr:rowOff>
    </xdr:from>
    <xdr:to>
      <xdr:col>18</xdr:col>
      <xdr:colOff>228600</xdr:colOff>
      <xdr:row>74</xdr:row>
      <xdr:rowOff>406400</xdr:rowOff>
    </xdr:to>
    <xdr:cxnSp macro="">
      <xdr:nvCxnSpPr>
        <xdr:cNvPr id="42" name="Straight Arrow Connector 41"/>
        <xdr:cNvCxnSpPr/>
      </xdr:nvCxnSpPr>
      <xdr:spPr>
        <a:xfrm>
          <a:off x="11407140" y="15002933"/>
          <a:ext cx="0" cy="7577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313267</xdr:colOff>
      <xdr:row>74</xdr:row>
      <xdr:rowOff>355600</xdr:rowOff>
    </xdr:from>
    <xdr:to>
      <xdr:col>18</xdr:col>
      <xdr:colOff>533400</xdr:colOff>
      <xdr:row>74</xdr:row>
      <xdr:rowOff>355600</xdr:rowOff>
    </xdr:to>
    <xdr:cxnSp macro="">
      <xdr:nvCxnSpPr>
        <xdr:cNvPr id="43" name="Straight Arrow Connector 42"/>
        <xdr:cNvCxnSpPr/>
      </xdr:nvCxnSpPr>
      <xdr:spPr>
        <a:xfrm>
          <a:off x="11491807" y="15709900"/>
          <a:ext cx="220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105</xdr:row>
      <xdr:rowOff>95250</xdr:rowOff>
    </xdr:from>
    <xdr:to>
      <xdr:col>17</xdr:col>
      <xdr:colOff>245270</xdr:colOff>
      <xdr:row>110</xdr:row>
      <xdr:rowOff>190499</xdr:rowOff>
    </xdr:to>
    <xdr:cxnSp macro="">
      <xdr:nvCxnSpPr>
        <xdr:cNvPr id="2" name="Straight Connector 1"/>
        <xdr:cNvCxnSpPr/>
      </xdr:nvCxnSpPr>
      <xdr:spPr>
        <a:xfrm>
          <a:off x="16954500" y="26468070"/>
          <a:ext cx="245270" cy="26555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110</xdr:row>
      <xdr:rowOff>261937</xdr:rowOff>
    </xdr:from>
    <xdr:to>
      <xdr:col>17</xdr:col>
      <xdr:colOff>230982</xdr:colOff>
      <xdr:row>114</xdr:row>
      <xdr:rowOff>0</xdr:rowOff>
    </xdr:to>
    <xdr:cxnSp macro="">
      <xdr:nvCxnSpPr>
        <xdr:cNvPr id="3" name="Straight Connector 2"/>
        <xdr:cNvCxnSpPr/>
      </xdr:nvCxnSpPr>
      <xdr:spPr>
        <a:xfrm flipH="1">
          <a:off x="16954500" y="29195077"/>
          <a:ext cx="230982" cy="20012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HCAN/Kinhcan24sTrain/HR%20traning%20chuyen%20sau/4.%20Giu%20-%20DTNL%20(Duy%20tri%20nguon%20luc)/Luong%203p/P08/San%20pham/3Ps%2008%203%20Ban%20do%20chien%20luoc%20cong%20ty%20Nhan%20Vi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C24%20Train/HR%20traning%20chuyen%20sau/4.%20Giu%20-%20DTNL%20(Duy%20tri%20nguon%20luc)/Luong%203p/P15/San%20pham/3Ps%2015%201.3%20Ban%20do%20Chien%20luoc%20cong%20ty%20M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XDCL"/>
      <sheetName val="BĐCL"/>
      <sheetName val="Ty trong"/>
      <sheetName val="BĐCL cong bo"/>
      <sheetName val="He thong QTNS"/>
      <sheetName val="3p"/>
    </sheetNames>
    <sheetDataSet>
      <sheetData sheetId="0">
        <row r="3">
          <cell r="C3" t="str">
            <v>Nhân Việt</v>
          </cell>
        </row>
        <row r="12">
          <cell r="C12">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XDCL ver CEO quoc te"/>
      <sheetName val="XDCL ver CEO noi dia"/>
      <sheetName val="XDCL ver non CEO"/>
      <sheetName val="BĐCL"/>
      <sheetName val="Ty trong"/>
      <sheetName val="BĐCL cong bo"/>
      <sheetName val="He thong QTNS"/>
      <sheetName val="3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90" zoomScaleNormal="90" workbookViewId="0">
      <pane ySplit="2" topLeftCell="A3" activePane="bottomLeft" state="frozen"/>
      <selection activeCell="D60" sqref="D60"/>
      <selection pane="bottomLeft" activeCell="D60" sqref="D60"/>
    </sheetView>
  </sheetViews>
  <sheetFormatPr defaultColWidth="9" defaultRowHeight="13.8"/>
  <cols>
    <col min="1" max="1" width="9" style="2"/>
    <col min="2" max="2" width="10" style="2" bestFit="1" customWidth="1"/>
    <col min="3" max="16384" width="9" style="2"/>
  </cols>
  <sheetData>
    <row r="1" spans="1:14" ht="35.25" customHeight="1">
      <c r="A1" s="1" t="s">
        <v>0</v>
      </c>
      <c r="B1" s="1"/>
      <c r="C1" s="1"/>
      <c r="D1" s="1"/>
      <c r="E1" s="1"/>
      <c r="F1" s="1"/>
      <c r="G1" s="1"/>
      <c r="H1" s="1"/>
      <c r="I1" s="1"/>
      <c r="J1" s="1"/>
      <c r="K1" s="1"/>
    </row>
    <row r="2" spans="1:14" s="3" customFormat="1" ht="14.4">
      <c r="E2" s="3" t="s">
        <v>1</v>
      </c>
    </row>
    <row r="3" spans="1:14" ht="15">
      <c r="A3" s="4" t="s">
        <v>2</v>
      </c>
      <c r="B3" s="4"/>
      <c r="C3" s="5" t="s">
        <v>3</v>
      </c>
      <c r="D3" s="5"/>
      <c r="E3" s="5"/>
      <c r="F3" s="5"/>
      <c r="G3" s="5"/>
      <c r="H3" s="5"/>
      <c r="I3" s="5"/>
      <c r="J3" s="5"/>
      <c r="K3" s="5"/>
      <c r="M3" s="2" t="s">
        <v>4</v>
      </c>
      <c r="N3" s="2" t="s">
        <v>5</v>
      </c>
    </row>
    <row r="4" spans="1:14" ht="15">
      <c r="A4" s="6" t="s">
        <v>6</v>
      </c>
      <c r="B4" s="7"/>
      <c r="C4" s="8" t="s">
        <v>7</v>
      </c>
      <c r="D4" s="9"/>
      <c r="E4" s="9"/>
      <c r="F4" s="9"/>
      <c r="G4" s="9"/>
      <c r="H4" s="9"/>
      <c r="I4" s="9"/>
      <c r="J4" s="9"/>
      <c r="K4" s="10"/>
    </row>
    <row r="5" spans="1:14" ht="15.75" customHeight="1">
      <c r="A5" s="11" t="s">
        <v>8</v>
      </c>
      <c r="B5" s="11"/>
      <c r="C5" s="12" t="s">
        <v>9</v>
      </c>
      <c r="D5" s="12"/>
      <c r="E5" s="13" t="s">
        <v>10</v>
      </c>
      <c r="F5" s="13"/>
      <c r="G5" s="13"/>
      <c r="H5" s="13"/>
      <c r="I5" s="13"/>
      <c r="J5" s="13"/>
      <c r="K5" s="13"/>
    </row>
    <row r="6" spans="1:14">
      <c r="A6" s="11"/>
      <c r="B6" s="11"/>
      <c r="C6" s="12" t="s">
        <v>11</v>
      </c>
      <c r="D6" s="12"/>
      <c r="E6" s="13" t="s">
        <v>12</v>
      </c>
      <c r="F6" s="13"/>
      <c r="G6" s="13"/>
      <c r="H6" s="13"/>
      <c r="I6" s="13"/>
      <c r="J6" s="13"/>
      <c r="K6" s="13"/>
    </row>
    <row r="7" spans="1:14">
      <c r="A7" s="11"/>
      <c r="B7" s="11"/>
      <c r="C7" s="12" t="s">
        <v>13</v>
      </c>
      <c r="D7" s="12"/>
      <c r="E7" s="13" t="s">
        <v>14</v>
      </c>
      <c r="F7" s="13"/>
      <c r="G7" s="13"/>
      <c r="H7" s="13"/>
      <c r="I7" s="13"/>
      <c r="J7" s="13"/>
      <c r="K7" s="13"/>
    </row>
    <row r="8" spans="1:14">
      <c r="A8" s="11"/>
      <c r="B8" s="11"/>
      <c r="C8" s="12" t="s">
        <v>15</v>
      </c>
      <c r="D8" s="12"/>
      <c r="E8" s="13"/>
      <c r="F8" s="13"/>
      <c r="G8" s="13"/>
      <c r="H8" s="13"/>
      <c r="I8" s="13"/>
      <c r="J8" s="13"/>
      <c r="K8" s="13"/>
    </row>
    <row r="9" spans="1:14" ht="15.75" customHeight="1">
      <c r="A9" s="11" t="s">
        <v>16</v>
      </c>
      <c r="B9" s="11"/>
      <c r="C9" s="14" t="s">
        <v>17</v>
      </c>
      <c r="D9" s="13" t="s">
        <v>18</v>
      </c>
      <c r="E9" s="13"/>
      <c r="F9" s="13"/>
      <c r="G9" s="13"/>
      <c r="H9" s="13"/>
      <c r="I9" s="13"/>
      <c r="J9" s="13"/>
      <c r="K9" s="13"/>
    </row>
    <row r="10" spans="1:14" ht="15.75" customHeight="1">
      <c r="A10" s="11"/>
      <c r="B10" s="11"/>
      <c r="C10" s="14" t="s">
        <v>19</v>
      </c>
      <c r="D10" s="13"/>
      <c r="E10" s="13"/>
      <c r="F10" s="13"/>
      <c r="G10" s="13"/>
      <c r="H10" s="13"/>
      <c r="I10" s="13"/>
      <c r="J10" s="13"/>
      <c r="K10" s="13"/>
    </row>
    <row r="11" spans="1:14" ht="15.75" customHeight="1">
      <c r="A11" s="11"/>
      <c r="B11" s="11"/>
      <c r="C11" s="14" t="s">
        <v>20</v>
      </c>
      <c r="D11" s="13"/>
      <c r="E11" s="13"/>
      <c r="F11" s="13"/>
      <c r="G11" s="13"/>
      <c r="H11" s="13"/>
      <c r="I11" s="13"/>
      <c r="J11" s="13"/>
      <c r="K11" s="13"/>
    </row>
    <row r="12" spans="1:14" ht="15">
      <c r="A12" s="15" t="s">
        <v>21</v>
      </c>
      <c r="B12" s="15"/>
      <c r="C12" s="16" t="s">
        <v>22</v>
      </c>
      <c r="D12" s="17"/>
      <c r="E12" s="17"/>
      <c r="F12" s="17"/>
      <c r="G12" s="17"/>
      <c r="H12" s="17"/>
      <c r="I12" s="17"/>
      <c r="J12" s="17"/>
      <c r="K12" s="18"/>
    </row>
    <row r="13" spans="1:14" ht="31.5" customHeight="1">
      <c r="A13" s="19" t="s">
        <v>23</v>
      </c>
      <c r="B13" s="20"/>
      <c r="C13" s="21" t="s">
        <v>24</v>
      </c>
      <c r="D13" s="22" t="s">
        <v>25</v>
      </c>
      <c r="E13" s="23" t="s">
        <v>26</v>
      </c>
      <c r="F13" s="23" t="s">
        <v>27</v>
      </c>
      <c r="G13" s="23" t="s">
        <v>28</v>
      </c>
      <c r="H13" s="23" t="s">
        <v>29</v>
      </c>
      <c r="I13" s="23" t="s">
        <v>30</v>
      </c>
      <c r="J13" s="24" t="s">
        <v>31</v>
      </c>
      <c r="K13" s="25"/>
    </row>
    <row r="14" spans="1:14" ht="15">
      <c r="A14" s="26" t="s">
        <v>32</v>
      </c>
      <c r="B14" s="26"/>
      <c r="C14" s="27" t="s">
        <v>33</v>
      </c>
      <c r="D14" s="28" t="s">
        <v>34</v>
      </c>
      <c r="E14" s="29"/>
      <c r="F14" s="29"/>
      <c r="G14" s="29"/>
      <c r="H14" s="29"/>
      <c r="I14" s="29"/>
      <c r="J14" s="29"/>
      <c r="K14" s="30"/>
    </row>
    <row r="15" spans="1:14" ht="33" customHeight="1">
      <c r="A15" s="31" t="s">
        <v>35</v>
      </c>
      <c r="B15" s="31"/>
      <c r="C15" s="21" t="s">
        <v>36</v>
      </c>
      <c r="D15" s="32" t="s">
        <v>37</v>
      </c>
      <c r="E15" s="33"/>
      <c r="F15" s="33"/>
      <c r="G15" s="33"/>
      <c r="H15" s="33"/>
      <c r="I15" s="33"/>
      <c r="J15" s="33"/>
      <c r="K15" s="34"/>
    </row>
    <row r="16" spans="1:14" ht="15">
      <c r="A16" s="31" t="s">
        <v>38</v>
      </c>
      <c r="B16" s="31"/>
      <c r="C16" s="21" t="s">
        <v>39</v>
      </c>
      <c r="D16" s="35"/>
      <c r="E16" s="36"/>
      <c r="F16" s="36"/>
      <c r="G16" s="36"/>
      <c r="H16" s="36"/>
      <c r="I16" s="36"/>
      <c r="J16" s="36"/>
      <c r="K16" s="37"/>
    </row>
    <row r="17" spans="1:11" ht="15">
      <c r="A17" s="6" t="s">
        <v>40</v>
      </c>
      <c r="B17" s="7"/>
      <c r="C17" s="38" t="s">
        <v>41</v>
      </c>
      <c r="D17" s="39"/>
      <c r="E17" s="39"/>
      <c r="F17" s="39"/>
      <c r="G17" s="39"/>
      <c r="H17" s="39"/>
      <c r="I17" s="39"/>
      <c r="J17" s="39"/>
      <c r="K17" s="40"/>
    </row>
    <row r="18" spans="1:11" ht="15">
      <c r="A18" s="41" t="s">
        <v>42</v>
      </c>
      <c r="B18" s="42"/>
      <c r="C18" s="43"/>
      <c r="D18" s="43"/>
      <c r="E18" s="43"/>
      <c r="F18" s="43"/>
      <c r="G18" s="43"/>
      <c r="H18" s="43"/>
      <c r="I18" s="43"/>
      <c r="J18" s="43"/>
      <c r="K18" s="43"/>
    </row>
    <row r="20" spans="1:11">
      <c r="A20" s="44" t="s">
        <v>43</v>
      </c>
    </row>
    <row r="21" spans="1:11">
      <c r="A21" s="45" t="s">
        <v>44</v>
      </c>
      <c r="B21" s="46" t="s">
        <v>45</v>
      </c>
      <c r="C21" s="46"/>
      <c r="D21" s="46" t="s">
        <v>46</v>
      </c>
      <c r="E21" s="46"/>
      <c r="F21" s="46"/>
      <c r="G21" s="46"/>
      <c r="H21" s="46"/>
      <c r="I21" s="46"/>
      <c r="J21" s="46"/>
      <c r="K21" s="46"/>
    </row>
    <row r="22" spans="1:11">
      <c r="A22" s="14">
        <v>1</v>
      </c>
      <c r="B22" s="47" t="str">
        <f>E5</f>
        <v>Trung thực</v>
      </c>
      <c r="C22" s="48"/>
      <c r="D22" s="12"/>
      <c r="E22" s="12"/>
      <c r="F22" s="12"/>
      <c r="G22" s="12"/>
      <c r="H22" s="12"/>
      <c r="I22" s="12"/>
      <c r="J22" s="12"/>
      <c r="K22" s="12"/>
    </row>
    <row r="23" spans="1:11">
      <c r="A23" s="14">
        <v>2</v>
      </c>
      <c r="B23" s="47" t="str">
        <f>E6</f>
        <v>Chữ tín</v>
      </c>
      <c r="C23" s="48"/>
      <c r="D23" s="12"/>
      <c r="E23" s="12"/>
      <c r="F23" s="12"/>
      <c r="G23" s="12"/>
      <c r="H23" s="12"/>
      <c r="I23" s="12"/>
      <c r="J23" s="12"/>
      <c r="K23" s="12"/>
    </row>
    <row r="24" spans="1:11">
      <c r="A24" s="14">
        <v>3</v>
      </c>
      <c r="B24" s="47">
        <f>E8</f>
        <v>0</v>
      </c>
      <c r="C24" s="48"/>
      <c r="D24" s="12"/>
      <c r="E24" s="12"/>
      <c r="F24" s="12"/>
      <c r="G24" s="12"/>
      <c r="H24" s="12"/>
      <c r="I24" s="12"/>
      <c r="J24" s="12"/>
      <c r="K24" s="12"/>
    </row>
    <row r="25" spans="1:11">
      <c r="A25" s="49"/>
      <c r="B25" s="49"/>
      <c r="C25" s="49"/>
      <c r="D25" s="49"/>
      <c r="E25" s="49"/>
      <c r="F25" s="49"/>
      <c r="G25" s="49"/>
      <c r="H25" s="49"/>
      <c r="I25" s="49"/>
      <c r="J25" s="49"/>
      <c r="K25" s="49"/>
    </row>
    <row r="26" spans="1:11">
      <c r="A26" s="50" t="s">
        <v>47</v>
      </c>
      <c r="B26" s="50"/>
      <c r="C26" s="14" t="s">
        <v>48</v>
      </c>
      <c r="D26" s="43"/>
      <c r="E26" s="43"/>
      <c r="F26" s="43"/>
      <c r="G26" s="43"/>
      <c r="H26" s="43"/>
      <c r="I26" s="43"/>
      <c r="J26" s="43"/>
      <c r="K26" s="43"/>
    </row>
    <row r="27" spans="1:11">
      <c r="A27" s="50"/>
      <c r="B27" s="50"/>
      <c r="C27" s="14" t="s">
        <v>49</v>
      </c>
      <c r="D27" s="12"/>
      <c r="E27" s="12"/>
      <c r="F27" s="12"/>
      <c r="G27" s="12"/>
      <c r="H27" s="12"/>
      <c r="I27" s="12"/>
      <c r="J27" s="12"/>
      <c r="K27" s="12"/>
    </row>
    <row r="28" spans="1:11">
      <c r="A28" s="50"/>
      <c r="B28" s="50"/>
      <c r="C28" s="14" t="s">
        <v>50</v>
      </c>
      <c r="D28" s="12"/>
      <c r="E28" s="12"/>
      <c r="F28" s="12"/>
      <c r="G28" s="12"/>
      <c r="H28" s="12"/>
      <c r="I28" s="12"/>
      <c r="J28" s="12"/>
      <c r="K28" s="12"/>
    </row>
    <row r="29" spans="1:11">
      <c r="A29" s="49"/>
      <c r="B29" s="49"/>
      <c r="C29" s="49"/>
      <c r="D29" s="49"/>
      <c r="E29" s="49"/>
      <c r="F29" s="49"/>
      <c r="G29" s="49"/>
      <c r="H29" s="49"/>
    </row>
    <row r="30" spans="1:11">
      <c r="A30" s="51" t="s">
        <v>51</v>
      </c>
      <c r="B30" s="51" t="s">
        <v>52</v>
      </c>
      <c r="C30" s="51"/>
      <c r="D30" s="51"/>
      <c r="E30" s="51"/>
      <c r="F30" s="51"/>
      <c r="G30" s="51"/>
      <c r="H30" s="51"/>
      <c r="I30" s="51">
        <f>D26</f>
        <v>0</v>
      </c>
      <c r="J30" s="51"/>
      <c r="K30" s="51"/>
    </row>
    <row r="31" spans="1:11">
      <c r="A31" s="51"/>
      <c r="B31" s="51"/>
      <c r="C31" s="51"/>
      <c r="D31" s="51"/>
      <c r="E31" s="51"/>
      <c r="F31" s="51"/>
      <c r="G31" s="51"/>
      <c r="H31" s="51"/>
      <c r="I31" s="51"/>
      <c r="J31" s="51"/>
      <c r="K31" s="51"/>
    </row>
    <row r="32" spans="1:11">
      <c r="A32" s="51"/>
      <c r="B32" s="51"/>
      <c r="C32" s="51"/>
      <c r="D32" s="51"/>
      <c r="E32" s="51"/>
      <c r="F32" s="51"/>
      <c r="G32" s="51"/>
      <c r="H32" s="51"/>
      <c r="I32" s="51"/>
      <c r="J32" s="51"/>
      <c r="K32" s="51"/>
    </row>
    <row r="33" spans="1:11">
      <c r="A33" s="51"/>
      <c r="B33" s="52" t="s">
        <v>53</v>
      </c>
      <c r="C33" s="52"/>
      <c r="D33" s="52"/>
      <c r="E33" s="52"/>
      <c r="F33" s="52"/>
      <c r="G33" s="52"/>
      <c r="H33" s="52"/>
      <c r="I33" s="52"/>
      <c r="J33" s="52" t="s">
        <v>54</v>
      </c>
      <c r="K33" s="51" t="s">
        <v>55</v>
      </c>
    </row>
    <row r="34" spans="1:11">
      <c r="A34" s="51"/>
      <c r="B34" s="52"/>
      <c r="C34" s="52"/>
      <c r="D34" s="52"/>
      <c r="E34" s="52"/>
      <c r="F34" s="52"/>
      <c r="G34" s="52"/>
      <c r="H34" s="52"/>
      <c r="I34" s="52"/>
      <c r="J34" s="52"/>
      <c r="K34" s="51"/>
    </row>
    <row r="35" spans="1:11">
      <c r="A35" s="51"/>
      <c r="B35" s="52"/>
      <c r="C35" s="52"/>
      <c r="D35" s="52"/>
      <c r="E35" s="52"/>
      <c r="F35" s="52"/>
      <c r="G35" s="52"/>
      <c r="H35" s="52"/>
      <c r="I35" s="52"/>
      <c r="J35" s="52"/>
      <c r="K35" s="51"/>
    </row>
    <row r="36" spans="1:11" ht="15" customHeight="1">
      <c r="A36" s="51"/>
      <c r="B36" s="52" t="s">
        <v>56</v>
      </c>
      <c r="C36" s="53" t="str">
        <f>C15</f>
        <v>&gt; 5 năm</v>
      </c>
      <c r="D36" s="53" t="str">
        <f>C12</f>
        <v>Đem đến một giải pháp cung cấp phụ tùng máy công trình tối ưu cho khách hàng</v>
      </c>
      <c r="E36" s="53"/>
      <c r="F36" s="53"/>
      <c r="G36" s="53"/>
      <c r="H36" s="53"/>
      <c r="I36" s="53"/>
      <c r="J36" s="52"/>
      <c r="K36" s="51"/>
    </row>
    <row r="37" spans="1:11">
      <c r="A37" s="51"/>
      <c r="B37" s="52"/>
      <c r="C37" s="53"/>
      <c r="D37" s="53"/>
      <c r="E37" s="53"/>
      <c r="F37" s="53"/>
      <c r="G37" s="53"/>
      <c r="H37" s="53"/>
      <c r="I37" s="53"/>
      <c r="J37" s="52"/>
      <c r="K37" s="51"/>
    </row>
    <row r="38" spans="1:11">
      <c r="A38" s="51"/>
      <c r="B38" s="52"/>
      <c r="C38" s="54" t="e">
        <f>#REF!</f>
        <v>#REF!</v>
      </c>
      <c r="D38" s="53"/>
      <c r="E38" s="53"/>
      <c r="F38" s="53"/>
      <c r="G38" s="53"/>
      <c r="H38" s="53"/>
      <c r="I38" s="53"/>
      <c r="J38" s="52"/>
      <c r="K38" s="51"/>
    </row>
    <row r="39" spans="1:11" ht="15" customHeight="1">
      <c r="A39" s="51"/>
      <c r="B39" s="52"/>
      <c r="C39" s="54"/>
      <c r="D39" s="55" t="str">
        <f>D9</f>
        <v>Xây chữ tín dựng niềm tin</v>
      </c>
      <c r="E39" s="56"/>
      <c r="F39" s="56"/>
      <c r="G39" s="57"/>
      <c r="H39" s="58"/>
      <c r="I39" s="53">
        <f>C18</f>
        <v>0</v>
      </c>
      <c r="J39" s="52"/>
      <c r="K39" s="51"/>
    </row>
    <row r="40" spans="1:11">
      <c r="A40" s="51"/>
      <c r="B40" s="52"/>
      <c r="C40" s="53">
        <f>E15</f>
        <v>0</v>
      </c>
      <c r="D40" s="59">
        <f>D10</f>
        <v>0</v>
      </c>
      <c r="E40" s="60"/>
      <c r="F40" s="60"/>
      <c r="G40" s="61"/>
      <c r="H40" s="58"/>
      <c r="I40" s="53"/>
      <c r="J40" s="52"/>
      <c r="K40" s="51"/>
    </row>
    <row r="41" spans="1:11">
      <c r="A41" s="51"/>
      <c r="B41" s="52"/>
      <c r="C41" s="53"/>
      <c r="D41" s="62">
        <f>D11</f>
        <v>0</v>
      </c>
      <c r="E41" s="63"/>
      <c r="F41" s="63"/>
      <c r="G41" s="64"/>
      <c r="H41" s="58"/>
      <c r="I41" s="53"/>
      <c r="J41" s="52"/>
      <c r="K41" s="51"/>
    </row>
    <row r="42" spans="1:11">
      <c r="A42" s="51"/>
      <c r="B42" s="52"/>
      <c r="C42" s="53">
        <f>F15</f>
        <v>0</v>
      </c>
      <c r="D42" s="58" t="e">
        <f>#REF!</f>
        <v>#REF!</v>
      </c>
      <c r="E42" s="65" t="str">
        <f>B22</f>
        <v>Trung thực</v>
      </c>
      <c r="F42" s="66" t="str">
        <f>B23</f>
        <v>Chữ tín</v>
      </c>
      <c r="G42" s="65">
        <f>E8</f>
        <v>0</v>
      </c>
      <c r="H42" s="58"/>
      <c r="I42" s="53"/>
      <c r="J42" s="52"/>
      <c r="K42" s="51"/>
    </row>
    <row r="43" spans="1:11">
      <c r="A43" s="51"/>
      <c r="B43" s="52"/>
      <c r="C43" s="53"/>
      <c r="D43" s="58"/>
      <c r="E43" s="65"/>
      <c r="F43" s="67"/>
      <c r="G43" s="65"/>
      <c r="H43" s="58"/>
      <c r="I43" s="53"/>
      <c r="J43" s="52"/>
      <c r="K43" s="51"/>
    </row>
    <row r="44" spans="1:11">
      <c r="A44" s="51"/>
      <c r="B44" s="52"/>
      <c r="C44" s="53">
        <f>E16</f>
        <v>0</v>
      </c>
      <c r="D44" s="58"/>
      <c r="E44" s="65"/>
      <c r="F44" s="66" t="str">
        <f>E7</f>
        <v>Thấu cảm</v>
      </c>
      <c r="G44" s="65"/>
      <c r="H44" s="58"/>
      <c r="I44" s="53"/>
      <c r="J44" s="52"/>
      <c r="K44" s="51"/>
    </row>
    <row r="45" spans="1:11">
      <c r="A45" s="51"/>
      <c r="B45" s="52"/>
      <c r="C45" s="53"/>
      <c r="D45" s="58"/>
      <c r="E45" s="65"/>
      <c r="F45" s="67"/>
      <c r="G45" s="65"/>
      <c r="H45" s="58"/>
      <c r="I45" s="53"/>
      <c r="J45" s="52"/>
      <c r="K45" s="51"/>
    </row>
    <row r="46" spans="1:11" ht="15" customHeight="1">
      <c r="A46" s="51"/>
      <c r="B46" s="52"/>
      <c r="C46" s="53">
        <f>J16</f>
        <v>0</v>
      </c>
      <c r="D46" s="58"/>
      <c r="E46" s="55"/>
      <c r="F46" s="56"/>
      <c r="G46" s="56"/>
      <c r="H46" s="57"/>
      <c r="I46" s="53"/>
      <c r="J46" s="52"/>
      <c r="K46" s="51"/>
    </row>
    <row r="47" spans="1:11">
      <c r="A47" s="51">
        <f>D28</f>
        <v>0</v>
      </c>
      <c r="B47" s="52"/>
      <c r="C47" s="53"/>
      <c r="D47" s="58"/>
      <c r="E47" s="59"/>
      <c r="F47" s="60"/>
      <c r="G47" s="60"/>
      <c r="H47" s="61"/>
      <c r="I47" s="53"/>
      <c r="J47" s="52"/>
      <c r="K47" s="51">
        <f>D28</f>
        <v>0</v>
      </c>
    </row>
    <row r="48" spans="1:11">
      <c r="A48" s="51"/>
      <c r="B48" s="52"/>
      <c r="C48" s="53"/>
      <c r="D48" s="58"/>
      <c r="E48" s="62"/>
      <c r="F48" s="63"/>
      <c r="G48" s="63"/>
      <c r="H48" s="64"/>
      <c r="I48" s="53"/>
      <c r="J48" s="52"/>
      <c r="K48" s="51"/>
    </row>
    <row r="49" spans="1:19">
      <c r="A49" s="51"/>
      <c r="B49" s="52"/>
      <c r="C49" s="53" t="str">
        <f>C17</f>
        <v xml:space="preserve">Liên tục cải tiến sản phẩm, xây dựng niềm tin với khách hàng. </v>
      </c>
      <c r="D49" s="53"/>
      <c r="E49" s="53"/>
      <c r="F49" s="53"/>
      <c r="G49" s="53"/>
      <c r="H49" s="53"/>
      <c r="I49" s="53"/>
      <c r="J49" s="52"/>
      <c r="K49" s="51"/>
    </row>
    <row r="50" spans="1:19">
      <c r="A50" s="51"/>
      <c r="B50" s="52"/>
      <c r="C50" s="53"/>
      <c r="D50" s="53"/>
      <c r="E50" s="53"/>
      <c r="F50" s="53"/>
      <c r="G50" s="53"/>
      <c r="H50" s="53"/>
      <c r="I50" s="53"/>
      <c r="J50" s="52"/>
      <c r="K50" s="51"/>
    </row>
    <row r="51" spans="1:19">
      <c r="A51" s="51"/>
      <c r="B51" s="52"/>
      <c r="C51" s="53"/>
      <c r="D51" s="53"/>
      <c r="E51" s="53"/>
      <c r="F51" s="53"/>
      <c r="G51" s="53"/>
      <c r="H51" s="53"/>
      <c r="I51" s="53"/>
      <c r="J51" s="52"/>
      <c r="K51" s="51"/>
    </row>
    <row r="52" spans="1:19">
      <c r="A52" s="51"/>
      <c r="B52" s="52"/>
      <c r="C52" s="52" t="s">
        <v>57</v>
      </c>
      <c r="D52" s="52"/>
      <c r="E52" s="52"/>
      <c r="F52" s="52"/>
      <c r="G52" s="52"/>
      <c r="H52" s="52"/>
      <c r="I52" s="52"/>
      <c r="J52" s="52"/>
      <c r="K52" s="51"/>
    </row>
    <row r="53" spans="1:19">
      <c r="A53" s="51"/>
      <c r="B53" s="52"/>
      <c r="C53" s="52"/>
      <c r="D53" s="52"/>
      <c r="E53" s="52"/>
      <c r="F53" s="52"/>
      <c r="G53" s="52"/>
      <c r="H53" s="52"/>
      <c r="I53" s="52"/>
      <c r="J53" s="52"/>
      <c r="K53" s="51"/>
    </row>
    <row r="54" spans="1:19">
      <c r="A54" s="51"/>
      <c r="B54" s="52"/>
      <c r="C54" s="52"/>
      <c r="D54" s="52"/>
      <c r="E54" s="52"/>
      <c r="F54" s="52"/>
      <c r="G54" s="52"/>
      <c r="H54" s="52"/>
      <c r="I54" s="52"/>
      <c r="J54" s="52"/>
      <c r="K54" s="51"/>
    </row>
    <row r="55" spans="1:19">
      <c r="A55" s="51" t="s">
        <v>58</v>
      </c>
      <c r="B55" s="51"/>
      <c r="C55" s="51"/>
      <c r="D55" s="51"/>
      <c r="E55" s="51"/>
      <c r="F55" s="51"/>
      <c r="G55" s="51" t="s">
        <v>59</v>
      </c>
      <c r="H55" s="51"/>
      <c r="I55" s="51"/>
      <c r="J55" s="51"/>
      <c r="K55" s="51"/>
    </row>
    <row r="56" spans="1:19">
      <c r="A56" s="51"/>
      <c r="B56" s="51"/>
      <c r="C56" s="51"/>
      <c r="D56" s="51"/>
      <c r="E56" s="51"/>
      <c r="F56" s="51"/>
      <c r="G56" s="51"/>
      <c r="H56" s="51"/>
      <c r="I56" s="51"/>
      <c r="J56" s="51"/>
      <c r="K56" s="51"/>
    </row>
    <row r="57" spans="1:19">
      <c r="A57" s="51"/>
      <c r="B57" s="51"/>
      <c r="C57" s="51"/>
      <c r="D57" s="51"/>
      <c r="E57" s="51"/>
      <c r="F57" s="51"/>
      <c r="G57" s="51"/>
      <c r="H57" s="51"/>
      <c r="I57" s="51"/>
      <c r="J57" s="51"/>
      <c r="K57" s="51"/>
    </row>
    <row r="59" spans="1:19">
      <c r="A59" s="68" t="s">
        <v>60</v>
      </c>
    </row>
    <row r="60" spans="1:19">
      <c r="A60" s="69"/>
      <c r="B60" s="70"/>
      <c r="C60" s="70"/>
      <c r="E60" s="70"/>
      <c r="I60" s="49"/>
    </row>
    <row r="61" spans="1:19">
      <c r="A61" s="69"/>
      <c r="B61" s="70"/>
      <c r="C61" s="70"/>
      <c r="D61" s="69"/>
      <c r="F61" s="70"/>
      <c r="G61" s="70"/>
      <c r="I61" s="71" t="s">
        <v>61</v>
      </c>
      <c r="K61" s="70"/>
      <c r="L61" s="70"/>
      <c r="M61" s="70"/>
      <c r="N61" s="70"/>
      <c r="O61" s="70"/>
      <c r="P61" s="70"/>
    </row>
    <row r="62" spans="1:19">
      <c r="A62" s="70"/>
      <c r="B62" s="70"/>
      <c r="C62" s="70"/>
      <c r="D62" s="70"/>
      <c r="E62" s="70"/>
      <c r="F62" s="70"/>
      <c r="G62" s="70"/>
      <c r="H62" s="70"/>
      <c r="I62" s="70"/>
      <c r="J62" s="70"/>
      <c r="K62" s="70"/>
      <c r="L62" s="70"/>
      <c r="M62" s="70"/>
      <c r="N62" s="70"/>
      <c r="O62" s="70"/>
      <c r="P62" s="70"/>
      <c r="S62" s="70"/>
    </row>
    <row r="63" spans="1:19" ht="41.4">
      <c r="A63" s="70"/>
      <c r="C63" s="72" t="s">
        <v>62</v>
      </c>
      <c r="I63" s="73" t="s">
        <v>63</v>
      </c>
      <c r="K63" s="70"/>
      <c r="M63" s="70"/>
      <c r="O63" s="74" t="s">
        <v>64</v>
      </c>
      <c r="P63" s="70"/>
      <c r="S63" s="70"/>
    </row>
    <row r="64" spans="1:19">
      <c r="A64" s="70"/>
      <c r="B64" s="70"/>
      <c r="C64" s="70"/>
      <c r="D64" s="70"/>
      <c r="E64" s="70"/>
      <c r="F64" s="70"/>
      <c r="G64" s="70"/>
      <c r="H64" s="70"/>
      <c r="I64" s="70"/>
      <c r="J64" s="70"/>
      <c r="K64" s="70"/>
      <c r="L64" s="70"/>
      <c r="M64" s="70"/>
      <c r="N64" s="70"/>
      <c r="O64" s="70"/>
      <c r="P64" s="70"/>
      <c r="S64" s="70"/>
    </row>
    <row r="65" spans="1:20" ht="41.4">
      <c r="A65" s="75" t="s">
        <v>65</v>
      </c>
      <c r="B65" s="70"/>
      <c r="C65" s="75" t="s">
        <v>66</v>
      </c>
      <c r="D65" s="70"/>
      <c r="E65" s="75" t="s">
        <v>67</v>
      </c>
      <c r="F65" s="70"/>
      <c r="G65" s="76" t="s">
        <v>68</v>
      </c>
      <c r="H65" s="70"/>
      <c r="I65" s="76" t="s">
        <v>69</v>
      </c>
      <c r="J65" s="70"/>
      <c r="K65" s="76" t="s">
        <v>70</v>
      </c>
      <c r="L65" s="70"/>
      <c r="M65" s="77" t="s">
        <v>71</v>
      </c>
      <c r="N65" s="70"/>
      <c r="O65" s="77" t="s">
        <v>72</v>
      </c>
      <c r="P65" s="70"/>
      <c r="Q65" s="78" t="s">
        <v>73</v>
      </c>
      <c r="S65" s="70"/>
    </row>
    <row r="66" spans="1:20">
      <c r="A66" s="69"/>
      <c r="B66" s="70"/>
      <c r="C66" s="70"/>
      <c r="D66" s="70"/>
      <c r="E66" s="70"/>
      <c r="F66" s="70"/>
      <c r="G66" s="70"/>
      <c r="H66" s="70"/>
      <c r="I66" s="70"/>
      <c r="J66" s="70"/>
      <c r="K66" s="70"/>
      <c r="L66" s="70"/>
      <c r="M66" s="70"/>
      <c r="N66" s="70"/>
      <c r="O66" s="70"/>
      <c r="P66" s="70"/>
      <c r="Q66" s="70"/>
    </row>
    <row r="67" spans="1:20" ht="27.6">
      <c r="A67" s="69" t="s">
        <v>27</v>
      </c>
      <c r="B67" s="70">
        <v>800</v>
      </c>
      <c r="C67" s="70" t="s">
        <v>74</v>
      </c>
      <c r="E67" s="70"/>
      <c r="F67" s="70"/>
      <c r="G67" s="70"/>
      <c r="H67" s="70"/>
      <c r="I67" s="70"/>
      <c r="J67" s="70"/>
      <c r="K67" s="70"/>
      <c r="L67" s="70"/>
      <c r="M67" s="70"/>
      <c r="N67" s="70"/>
      <c r="O67" s="70"/>
      <c r="P67" s="70"/>
      <c r="Q67" s="70"/>
      <c r="R67" s="70"/>
    </row>
    <row r="68" spans="1:20">
      <c r="A68" s="69" t="s">
        <v>75</v>
      </c>
      <c r="B68" s="70">
        <v>200</v>
      </c>
      <c r="C68" s="70" t="s">
        <v>76</v>
      </c>
      <c r="E68" s="70"/>
      <c r="F68" s="70"/>
      <c r="G68" s="70"/>
      <c r="H68" s="70"/>
      <c r="I68" s="70"/>
      <c r="J68" s="70"/>
      <c r="K68" s="70"/>
      <c r="L68" s="70"/>
      <c r="M68" s="70"/>
      <c r="N68" s="70"/>
      <c r="O68" s="70"/>
      <c r="P68" s="70"/>
      <c r="Q68" s="70"/>
      <c r="R68" s="70"/>
    </row>
    <row r="69" spans="1:20" ht="27.6">
      <c r="A69" s="69" t="s">
        <v>28</v>
      </c>
      <c r="B69" s="79">
        <v>0.12</v>
      </c>
      <c r="C69" s="80" t="s">
        <v>77</v>
      </c>
      <c r="D69" s="2" t="s">
        <v>78</v>
      </c>
      <c r="E69" s="69"/>
      <c r="F69" s="69"/>
      <c r="G69" s="69"/>
      <c r="H69" s="69"/>
      <c r="I69" s="69"/>
      <c r="J69" s="69"/>
      <c r="K69" s="69"/>
      <c r="L69" s="69"/>
      <c r="M69" s="69"/>
      <c r="N69" s="69"/>
      <c r="O69" s="69"/>
      <c r="P69" s="69"/>
      <c r="Q69" s="69"/>
      <c r="R69" s="69"/>
    </row>
    <row r="70" spans="1:20">
      <c r="A70" s="69"/>
      <c r="B70" s="69"/>
      <c r="C70" s="69"/>
      <c r="D70" s="69"/>
      <c r="E70" s="69"/>
      <c r="F70" s="69"/>
      <c r="G70" s="69"/>
      <c r="H70" s="69"/>
      <c r="I70" s="69"/>
      <c r="J70" s="69"/>
      <c r="K70" s="69"/>
      <c r="L70" s="69"/>
      <c r="M70" s="69"/>
      <c r="N70" s="69"/>
      <c r="O70" s="69"/>
      <c r="P70" s="69"/>
      <c r="Q70" s="69"/>
      <c r="R70" s="69"/>
    </row>
    <row r="71" spans="1:20">
      <c r="A71" s="81" t="s">
        <v>79</v>
      </c>
      <c r="B71" s="69"/>
      <c r="C71" s="69"/>
      <c r="D71" s="69"/>
      <c r="E71" s="69"/>
      <c r="F71" s="69"/>
      <c r="G71" s="69"/>
      <c r="H71" s="69"/>
      <c r="I71" s="69"/>
      <c r="J71" s="69"/>
      <c r="K71" s="69"/>
      <c r="L71" s="69"/>
      <c r="M71" s="69"/>
      <c r="N71" s="69"/>
      <c r="O71" s="69"/>
      <c r="P71" s="69"/>
      <c r="Q71" s="69"/>
      <c r="R71" s="69"/>
    </row>
    <row r="72" spans="1:20" s="82" customFormat="1"/>
    <row r="73" spans="1:20" s="83" customFormat="1" ht="55.2">
      <c r="B73" s="70" t="s">
        <v>80</v>
      </c>
      <c r="C73" s="70"/>
      <c r="D73" s="70" t="s">
        <v>81</v>
      </c>
      <c r="E73" s="70"/>
      <c r="F73" s="70" t="s">
        <v>82</v>
      </c>
      <c r="G73" s="70"/>
      <c r="H73" s="70" t="s">
        <v>83</v>
      </c>
      <c r="I73" s="70"/>
      <c r="J73" s="70" t="s">
        <v>84</v>
      </c>
      <c r="K73" s="70"/>
      <c r="L73" s="70" t="s">
        <v>85</v>
      </c>
      <c r="M73" s="70"/>
      <c r="N73" s="70"/>
      <c r="O73" s="70"/>
      <c r="P73" s="70" t="s">
        <v>86</v>
      </c>
      <c r="Q73" s="70"/>
      <c r="R73" s="70" t="s">
        <v>87</v>
      </c>
      <c r="S73" s="70"/>
      <c r="T73" s="70" t="s">
        <v>88</v>
      </c>
    </row>
    <row r="74" spans="1:20" s="83" customFormat="1">
      <c r="B74" s="70"/>
      <c r="C74" s="70"/>
      <c r="D74" s="70"/>
      <c r="E74" s="70"/>
      <c r="F74" s="84"/>
      <c r="G74" s="84"/>
      <c r="H74" s="84"/>
      <c r="I74" s="84"/>
      <c r="J74" s="84"/>
      <c r="K74" s="84"/>
      <c r="L74" s="84"/>
      <c r="M74" s="84"/>
      <c r="N74" s="84"/>
      <c r="O74" s="84"/>
      <c r="P74" s="84"/>
      <c r="Q74" s="84"/>
      <c r="R74" s="84"/>
      <c r="S74" s="70"/>
      <c r="T74" s="70"/>
    </row>
    <row r="75" spans="1:20" s="83" customFormat="1" ht="55.2">
      <c r="B75" s="70"/>
      <c r="C75" s="70"/>
      <c r="D75" s="70"/>
      <c r="E75" s="70"/>
      <c r="F75" s="70"/>
      <c r="G75" s="70"/>
      <c r="H75" s="70"/>
      <c r="I75" s="70"/>
      <c r="J75" s="70"/>
      <c r="K75" s="70"/>
      <c r="L75" s="70"/>
      <c r="M75" s="70"/>
      <c r="N75" s="70" t="s">
        <v>89</v>
      </c>
      <c r="O75" s="70"/>
      <c r="P75" s="70"/>
      <c r="Q75" s="70"/>
      <c r="R75" s="70"/>
      <c r="S75" s="70"/>
      <c r="T75" s="70" t="s">
        <v>90</v>
      </c>
    </row>
    <row r="76" spans="1:20" s="83" customFormat="1" ht="27.6">
      <c r="B76" s="70"/>
      <c r="C76" s="70"/>
      <c r="D76" s="70"/>
      <c r="E76" s="70"/>
      <c r="F76" s="70" t="s">
        <v>91</v>
      </c>
      <c r="G76" s="70"/>
      <c r="H76" s="70"/>
      <c r="I76" s="70"/>
      <c r="J76" s="70"/>
      <c r="K76" s="70"/>
      <c r="L76" s="70"/>
      <c r="M76" s="70"/>
      <c r="N76" s="70"/>
      <c r="O76" s="70"/>
      <c r="P76" s="70"/>
      <c r="Q76" s="70"/>
      <c r="R76" s="70"/>
      <c r="S76" s="70"/>
      <c r="T76" s="70"/>
    </row>
  </sheetData>
  <mergeCells count="78">
    <mergeCell ref="F74:R74"/>
    <mergeCell ref="K47:K57"/>
    <mergeCell ref="E48:H48"/>
    <mergeCell ref="C49:H51"/>
    <mergeCell ref="C52:J54"/>
    <mergeCell ref="A55:F57"/>
    <mergeCell ref="G55:J57"/>
    <mergeCell ref="G42:G45"/>
    <mergeCell ref="C44:C45"/>
    <mergeCell ref="F44:F45"/>
    <mergeCell ref="C46:C48"/>
    <mergeCell ref="E46:H46"/>
    <mergeCell ref="A47:A54"/>
    <mergeCell ref="E47:H47"/>
    <mergeCell ref="D39:G39"/>
    <mergeCell ref="H39:H45"/>
    <mergeCell ref="I39:I51"/>
    <mergeCell ref="C40:C41"/>
    <mergeCell ref="D40:G40"/>
    <mergeCell ref="D41:G41"/>
    <mergeCell ref="C42:C43"/>
    <mergeCell ref="D42:D48"/>
    <mergeCell ref="E42:E45"/>
    <mergeCell ref="F42:F43"/>
    <mergeCell ref="A30:A46"/>
    <mergeCell ref="B30:H32"/>
    <mergeCell ref="I30:K32"/>
    <mergeCell ref="B33:I35"/>
    <mergeCell ref="J33:J51"/>
    <mergeCell ref="K33:K46"/>
    <mergeCell ref="B36:B54"/>
    <mergeCell ref="C36:C37"/>
    <mergeCell ref="D36:I38"/>
    <mergeCell ref="C38:C39"/>
    <mergeCell ref="B23:C23"/>
    <mergeCell ref="D23:K23"/>
    <mergeCell ref="B24:C24"/>
    <mergeCell ref="D24:K24"/>
    <mergeCell ref="A26:B28"/>
    <mergeCell ref="D26:K26"/>
    <mergeCell ref="D27:K27"/>
    <mergeCell ref="D28:K28"/>
    <mergeCell ref="A18:B18"/>
    <mergeCell ref="C18:K18"/>
    <mergeCell ref="B21:C21"/>
    <mergeCell ref="D21:K21"/>
    <mergeCell ref="B22:C22"/>
    <mergeCell ref="D22:K22"/>
    <mergeCell ref="A15:B15"/>
    <mergeCell ref="D15:K15"/>
    <mergeCell ref="A16:B16"/>
    <mergeCell ref="D16:K16"/>
    <mergeCell ref="A17:B17"/>
    <mergeCell ref="C17:K17"/>
    <mergeCell ref="A12:B12"/>
    <mergeCell ref="C12:K12"/>
    <mergeCell ref="A13:B13"/>
    <mergeCell ref="J13:K13"/>
    <mergeCell ref="A14:B14"/>
    <mergeCell ref="D14:K14"/>
    <mergeCell ref="C7:D7"/>
    <mergeCell ref="E7:K7"/>
    <mergeCell ref="C8:D8"/>
    <mergeCell ref="E8:K8"/>
    <mergeCell ref="A9:B11"/>
    <mergeCell ref="D9:K9"/>
    <mergeCell ref="D10:K10"/>
    <mergeCell ref="D11:K11"/>
    <mergeCell ref="A1:K1"/>
    <mergeCell ref="A3:B3"/>
    <mergeCell ref="C3:K3"/>
    <mergeCell ref="A4:B4"/>
    <mergeCell ref="C4:K4"/>
    <mergeCell ref="A5:B8"/>
    <mergeCell ref="C5:D5"/>
    <mergeCell ref="E5:K5"/>
    <mergeCell ref="C6:D6"/>
    <mergeCell ref="E6:K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63"/>
  <sheetViews>
    <sheetView tabSelected="1" zoomScale="90" zoomScaleNormal="90" workbookViewId="0">
      <selection activeCell="M10" sqref="M10"/>
    </sheetView>
  </sheetViews>
  <sheetFormatPr defaultColWidth="9.109375" defaultRowHeight="13.8"/>
  <cols>
    <col min="1" max="1" width="15.77734375" style="87" customWidth="1"/>
    <col min="2" max="2" width="12.21875" style="87" customWidth="1"/>
    <col min="3" max="3" width="15.33203125" style="87" customWidth="1"/>
    <col min="4" max="4" width="11.6640625" style="87" bestFit="1" customWidth="1"/>
    <col min="5" max="5" width="13.88671875" style="87" customWidth="1"/>
    <col min="6" max="6" width="12.77734375" style="87" bestFit="1" customWidth="1"/>
    <col min="7" max="7" width="15.6640625" style="87" bestFit="1" customWidth="1"/>
    <col min="8" max="8" width="14.88671875" style="87" customWidth="1"/>
    <col min="9" max="18" width="15" style="87" customWidth="1"/>
    <col min="19" max="22" width="14.21875" style="87" customWidth="1"/>
    <col min="23" max="23" width="12" style="87" customWidth="1"/>
    <col min="24" max="34" width="9.109375" style="87"/>
    <col min="35" max="35" width="9.109375" style="87" customWidth="1"/>
    <col min="36" max="16384" width="9.109375" style="87"/>
  </cols>
  <sheetData>
    <row r="1" spans="1:27" ht="24.6">
      <c r="A1" s="85" t="s">
        <v>92</v>
      </c>
      <c r="B1" s="85"/>
      <c r="C1" s="85"/>
      <c r="D1" s="85"/>
      <c r="E1" s="85"/>
      <c r="F1" s="85"/>
      <c r="G1" s="85"/>
      <c r="H1" s="85"/>
      <c r="I1" s="85"/>
      <c r="J1" s="85"/>
      <c r="K1" s="86"/>
      <c r="L1" s="86"/>
      <c r="M1" s="86"/>
      <c r="N1" s="86"/>
      <c r="O1" s="86"/>
      <c r="P1" s="86"/>
      <c r="Q1" s="86"/>
      <c r="R1" s="86"/>
      <c r="S1" s="86"/>
      <c r="T1" s="86"/>
      <c r="U1" s="86"/>
      <c r="V1" s="86"/>
      <c r="W1" s="86"/>
      <c r="X1" s="86"/>
      <c r="Y1" s="86"/>
      <c r="Z1" s="86"/>
      <c r="AA1" s="86"/>
    </row>
    <row r="2" spans="1:27">
      <c r="J2" s="88" t="s">
        <v>93</v>
      </c>
      <c r="K2" s="86"/>
      <c r="L2" s="86"/>
      <c r="M2" s="86"/>
      <c r="N2" s="86"/>
      <c r="O2" s="86"/>
      <c r="P2" s="86"/>
      <c r="Q2" s="86"/>
      <c r="R2" s="86"/>
      <c r="S2" s="86"/>
      <c r="T2" s="86"/>
      <c r="U2" s="86"/>
      <c r="V2" s="86"/>
      <c r="W2" s="86"/>
      <c r="X2" s="86"/>
      <c r="Y2" s="86"/>
      <c r="Z2" s="86"/>
      <c r="AA2" s="86"/>
    </row>
    <row r="3" spans="1:27" ht="15.6">
      <c r="A3" s="89" t="s">
        <v>2</v>
      </c>
      <c r="B3" s="90" t="str">
        <f>'Cong ty'!C3</f>
        <v>Công ty cổ phần MCT</v>
      </c>
      <c r="C3" s="90"/>
      <c r="D3" s="90"/>
      <c r="E3" s="90"/>
      <c r="F3" s="90"/>
      <c r="G3" s="90"/>
      <c r="H3" s="90"/>
      <c r="I3" s="90"/>
      <c r="J3" s="90"/>
      <c r="K3" s="86"/>
      <c r="L3" s="86"/>
      <c r="S3" s="86"/>
      <c r="T3" s="86"/>
      <c r="U3" s="86"/>
      <c r="V3" s="86"/>
      <c r="W3" s="86"/>
      <c r="X3" s="86"/>
      <c r="Y3" s="86"/>
      <c r="Z3" s="86"/>
      <c r="AA3" s="86"/>
    </row>
    <row r="4" spans="1:27" ht="15">
      <c r="A4" s="91" t="s">
        <v>6</v>
      </c>
      <c r="B4" s="92" t="str">
        <f>'Cong ty'!C4</f>
        <v>Thương mại phụ tùng máy công trình</v>
      </c>
      <c r="C4" s="93"/>
      <c r="D4" s="93"/>
      <c r="E4" s="93"/>
      <c r="F4" s="93"/>
      <c r="G4" s="93"/>
      <c r="H4" s="93"/>
      <c r="I4" s="93"/>
      <c r="J4" s="94"/>
      <c r="K4" s="86"/>
      <c r="S4" s="86"/>
      <c r="T4" s="86"/>
      <c r="U4" s="86"/>
      <c r="V4" s="86"/>
      <c r="W4" s="86"/>
      <c r="X4" s="86"/>
      <c r="Y4" s="86"/>
      <c r="Z4" s="86"/>
      <c r="AA4" s="86"/>
    </row>
    <row r="5" spans="1:27" ht="31.2">
      <c r="A5" s="89" t="s">
        <v>94</v>
      </c>
      <c r="B5" s="95"/>
      <c r="C5" s="95"/>
      <c r="D5" s="95"/>
      <c r="E5" s="95"/>
      <c r="F5" s="95"/>
      <c r="G5" s="95"/>
      <c r="H5" s="95"/>
      <c r="I5" s="95"/>
      <c r="J5" s="95"/>
      <c r="K5" s="86"/>
      <c r="S5" s="86"/>
      <c r="T5" s="86"/>
      <c r="U5" s="86"/>
      <c r="V5" s="86"/>
      <c r="W5" s="86"/>
      <c r="X5" s="86"/>
      <c r="Y5" s="86"/>
      <c r="Z5" s="86"/>
      <c r="AA5" s="86"/>
    </row>
    <row r="6" spans="1:27" ht="16.2">
      <c r="A6" s="96" t="s">
        <v>95</v>
      </c>
      <c r="B6" s="95">
        <f>'[1]Cong ty'!C12</f>
        <v>0</v>
      </c>
      <c r="C6" s="95"/>
      <c r="D6" s="95"/>
      <c r="E6" s="95"/>
      <c r="F6" s="95"/>
      <c r="G6" s="95"/>
      <c r="H6" s="95"/>
      <c r="I6" s="95"/>
      <c r="J6" s="95"/>
      <c r="K6" s="86"/>
      <c r="S6" s="86"/>
      <c r="T6" s="86"/>
      <c r="U6" s="86"/>
      <c r="V6" s="86"/>
      <c r="W6" s="86"/>
      <c r="X6" s="86"/>
      <c r="Y6" s="86"/>
      <c r="Z6" s="86"/>
      <c r="AA6" s="86"/>
    </row>
    <row r="7" spans="1:27" ht="16.2">
      <c r="A7" s="97" t="s">
        <v>96</v>
      </c>
      <c r="B7" s="98"/>
      <c r="C7" s="99"/>
      <c r="D7" s="99"/>
      <c r="E7" s="99"/>
      <c r="F7" s="99"/>
      <c r="G7" s="99"/>
      <c r="H7" s="99"/>
      <c r="I7" s="99"/>
      <c r="J7" s="100"/>
      <c r="K7" s="86"/>
      <c r="M7" s="86"/>
      <c r="N7" s="86"/>
      <c r="O7" s="86"/>
      <c r="P7" s="86"/>
      <c r="Q7" s="86"/>
      <c r="R7" s="86"/>
      <c r="S7" s="86"/>
      <c r="T7" s="86"/>
      <c r="U7" s="86"/>
      <c r="V7" s="86"/>
      <c r="W7" s="86"/>
      <c r="X7" s="86"/>
      <c r="Y7" s="86"/>
      <c r="Z7" s="86"/>
      <c r="AA7" s="86"/>
    </row>
    <row r="8" spans="1:27" ht="32.4">
      <c r="A8" s="96" t="s">
        <v>97</v>
      </c>
      <c r="B8" s="95"/>
      <c r="C8" s="95"/>
      <c r="D8" s="95"/>
      <c r="E8" s="95"/>
      <c r="F8" s="95"/>
      <c r="G8" s="95"/>
      <c r="H8" s="95"/>
      <c r="I8" s="95"/>
      <c r="J8" s="95"/>
      <c r="K8" s="86"/>
      <c r="L8" s="86"/>
      <c r="M8" s="86"/>
      <c r="N8" s="86"/>
      <c r="O8" s="86"/>
      <c r="P8" s="86"/>
      <c r="Q8" s="86"/>
      <c r="R8" s="86"/>
      <c r="S8" s="86"/>
      <c r="T8" s="86"/>
      <c r="U8" s="86"/>
      <c r="V8" s="86"/>
      <c r="W8" s="86"/>
      <c r="X8" s="86"/>
      <c r="Y8" s="86"/>
      <c r="Z8" s="86"/>
      <c r="AA8" s="86"/>
    </row>
    <row r="9" spans="1:27" ht="31.2">
      <c r="A9" s="101" t="s">
        <v>23</v>
      </c>
      <c r="B9" s="101"/>
      <c r="C9" s="102" t="s">
        <v>24</v>
      </c>
      <c r="D9" s="102" t="s">
        <v>27</v>
      </c>
      <c r="E9" s="102" t="s">
        <v>28</v>
      </c>
      <c r="F9" s="102" t="s">
        <v>98</v>
      </c>
      <c r="G9" s="102" t="s">
        <v>29</v>
      </c>
      <c r="H9" s="102" t="s">
        <v>30</v>
      </c>
      <c r="I9" s="102"/>
      <c r="J9" s="102" t="s">
        <v>31</v>
      </c>
      <c r="K9" s="86"/>
      <c r="S9" s="86"/>
      <c r="T9" s="86"/>
      <c r="U9" s="86"/>
      <c r="V9" s="86"/>
      <c r="W9" s="86"/>
      <c r="X9" s="86"/>
      <c r="Y9" s="86"/>
      <c r="Z9" s="86"/>
      <c r="AA9" s="86"/>
    </row>
    <row r="10" spans="1:27" ht="32.4">
      <c r="A10" s="96" t="s">
        <v>32</v>
      </c>
      <c r="B10" s="103"/>
      <c r="C10" s="103"/>
      <c r="D10" s="103"/>
      <c r="E10" s="103"/>
      <c r="F10" s="103"/>
      <c r="G10" s="103"/>
      <c r="H10" s="103"/>
      <c r="I10" s="103"/>
      <c r="J10" s="103"/>
      <c r="K10" s="86"/>
      <c r="S10" s="86"/>
      <c r="T10" s="86"/>
      <c r="U10" s="86"/>
      <c r="V10" s="86"/>
      <c r="W10" s="86"/>
      <c r="X10" s="86"/>
      <c r="Y10" s="86"/>
      <c r="Z10" s="86"/>
      <c r="AA10" s="86"/>
    </row>
    <row r="11" spans="1:27" ht="32.4">
      <c r="A11" s="96" t="s">
        <v>35</v>
      </c>
      <c r="B11" s="103"/>
      <c r="C11" s="103"/>
      <c r="D11" s="103"/>
      <c r="E11" s="103"/>
      <c r="F11" s="103"/>
      <c r="G11" s="103"/>
      <c r="H11" s="103"/>
      <c r="I11" s="103"/>
      <c r="J11" s="103"/>
      <c r="K11" s="86"/>
      <c r="M11" s="86"/>
      <c r="N11" s="86"/>
      <c r="O11" s="86"/>
      <c r="P11" s="86"/>
      <c r="Q11" s="86"/>
      <c r="R11" s="86"/>
      <c r="S11" s="86"/>
      <c r="T11" s="86"/>
      <c r="U11" s="86"/>
      <c r="V11" s="86"/>
      <c r="W11" s="86"/>
      <c r="X11" s="86"/>
      <c r="Y11" s="86"/>
      <c r="Z11" s="86"/>
      <c r="AA11" s="86"/>
    </row>
    <row r="12" spans="1:27" ht="32.4">
      <c r="A12" s="96" t="s">
        <v>38</v>
      </c>
      <c r="B12" s="104"/>
      <c r="C12" s="103"/>
      <c r="D12" s="103"/>
      <c r="E12" s="103"/>
      <c r="F12" s="103"/>
      <c r="G12" s="103"/>
      <c r="H12" s="103"/>
      <c r="I12" s="103"/>
      <c r="J12" s="103"/>
      <c r="K12" s="86"/>
      <c r="S12" s="86"/>
      <c r="T12" s="86"/>
      <c r="U12" s="86"/>
      <c r="V12" s="86"/>
      <c r="W12" s="86"/>
      <c r="X12" s="86"/>
      <c r="Y12" s="86"/>
      <c r="Z12" s="86"/>
      <c r="AA12" s="86"/>
    </row>
    <row r="13" spans="1:27">
      <c r="A13" s="86"/>
      <c r="B13" s="86"/>
      <c r="C13" s="86"/>
      <c r="D13" s="86"/>
      <c r="E13" s="86"/>
      <c r="F13" s="86"/>
      <c r="G13" s="86"/>
      <c r="H13" s="86"/>
      <c r="I13" s="86"/>
      <c r="J13" s="86"/>
      <c r="K13" s="86"/>
      <c r="L13" s="86"/>
      <c r="S13" s="86"/>
      <c r="T13" s="86"/>
      <c r="U13" s="86"/>
      <c r="V13" s="86"/>
      <c r="W13" s="86"/>
      <c r="X13" s="86"/>
      <c r="Y13" s="86"/>
      <c r="Z13" s="86"/>
      <c r="AA13" s="86"/>
    </row>
    <row r="14" spans="1:27" ht="15.6">
      <c r="A14" s="105" t="s">
        <v>99</v>
      </c>
      <c r="B14" s="106"/>
      <c r="C14" s="106"/>
      <c r="D14" s="106"/>
      <c r="E14" s="106"/>
      <c r="F14" s="106"/>
      <c r="G14" s="106"/>
      <c r="H14" s="106"/>
      <c r="I14" s="106"/>
      <c r="J14" s="106"/>
      <c r="K14" s="86"/>
      <c r="L14" s="86"/>
      <c r="S14" s="86"/>
      <c r="T14" s="86"/>
      <c r="U14" s="86"/>
      <c r="V14" s="86"/>
      <c r="W14" s="86"/>
      <c r="X14" s="86"/>
      <c r="Y14" s="86"/>
      <c r="Z14" s="86"/>
      <c r="AA14" s="86"/>
    </row>
    <row r="15" spans="1:27" ht="15.6">
      <c r="A15" s="107"/>
      <c r="B15" s="86"/>
      <c r="C15" s="86"/>
      <c r="D15" s="86"/>
      <c r="E15" s="86"/>
      <c r="F15" s="86"/>
      <c r="G15" s="86"/>
      <c r="H15" s="86"/>
      <c r="I15" s="86"/>
      <c r="J15" s="86"/>
      <c r="K15" s="86"/>
      <c r="L15" s="86"/>
      <c r="S15" s="86"/>
      <c r="T15" s="86"/>
      <c r="U15" s="86"/>
      <c r="AA15" s="108"/>
    </row>
    <row r="16" spans="1:27" ht="13.8" customHeight="1">
      <c r="A16" s="109"/>
      <c r="B16" s="86"/>
      <c r="C16" s="86"/>
      <c r="D16" s="86"/>
      <c r="E16" s="86"/>
      <c r="N16" s="108"/>
      <c r="O16" s="108"/>
      <c r="P16" s="108"/>
      <c r="Q16" s="108"/>
      <c r="R16" s="110" t="s">
        <v>100</v>
      </c>
      <c r="S16" s="110"/>
      <c r="T16" s="110"/>
      <c r="U16" s="110"/>
      <c r="V16" s="110"/>
      <c r="W16" s="110"/>
      <c r="X16" s="110"/>
      <c r="Y16" s="110"/>
      <c r="Z16" s="110"/>
      <c r="AA16" s="108"/>
    </row>
    <row r="17" spans="1:27" ht="13.8" customHeight="1">
      <c r="A17" s="109"/>
      <c r="B17" s="86"/>
      <c r="C17" s="86"/>
      <c r="D17" s="111" t="s">
        <v>101</v>
      </c>
      <c r="E17" s="111"/>
      <c r="F17" s="111"/>
      <c r="G17" s="111"/>
      <c r="I17" s="112" t="s">
        <v>102</v>
      </c>
      <c r="J17" s="112"/>
      <c r="K17" s="112"/>
      <c r="L17" s="112"/>
      <c r="N17" s="113"/>
      <c r="O17" s="113"/>
      <c r="P17" s="113"/>
      <c r="Q17" s="113"/>
      <c r="R17" s="114" t="s">
        <v>103</v>
      </c>
      <c r="S17" s="114"/>
      <c r="T17" s="114"/>
      <c r="U17" s="114"/>
      <c r="V17" s="115"/>
      <c r="W17" s="114" t="s">
        <v>104</v>
      </c>
      <c r="X17" s="114"/>
      <c r="Y17" s="114"/>
      <c r="Z17" s="114"/>
      <c r="AA17" s="108"/>
    </row>
    <row r="18" spans="1:27" ht="13.8" customHeight="1">
      <c r="A18" s="116"/>
      <c r="B18" s="117" t="s">
        <v>105</v>
      </c>
      <c r="C18" s="118" t="s">
        <v>106</v>
      </c>
      <c r="D18" s="119" t="s">
        <v>107</v>
      </c>
      <c r="E18" s="119"/>
      <c r="F18" s="119"/>
      <c r="G18" s="119"/>
      <c r="H18" s="111"/>
      <c r="I18" s="120" t="s">
        <v>108</v>
      </c>
      <c r="J18" s="120"/>
      <c r="K18" s="120"/>
      <c r="L18" s="120"/>
      <c r="M18" s="112"/>
      <c r="N18" s="117" t="s">
        <v>109</v>
      </c>
      <c r="O18" s="121" t="s">
        <v>110</v>
      </c>
      <c r="P18" s="122"/>
      <c r="Q18" s="123"/>
      <c r="R18" s="124"/>
      <c r="S18" s="125"/>
      <c r="T18" s="125"/>
      <c r="U18" s="125"/>
      <c r="V18" s="111"/>
      <c r="W18" s="126"/>
      <c r="X18" s="126"/>
      <c r="Y18" s="126"/>
      <c r="Z18" s="126"/>
      <c r="AA18" s="108"/>
    </row>
    <row r="19" spans="1:27">
      <c r="A19" s="116"/>
      <c r="B19" s="117"/>
      <c r="C19" s="118"/>
      <c r="D19" s="119"/>
      <c r="E19" s="119"/>
      <c r="F19" s="119"/>
      <c r="G19" s="119"/>
      <c r="H19" s="111"/>
      <c r="I19" s="120" t="s">
        <v>111</v>
      </c>
      <c r="J19" s="120"/>
      <c r="K19" s="120"/>
      <c r="L19" s="120"/>
      <c r="M19" s="112"/>
      <c r="N19" s="117"/>
      <c r="O19" s="121" t="s">
        <v>112</v>
      </c>
      <c r="P19" s="122"/>
      <c r="Q19" s="123"/>
      <c r="R19" s="124"/>
      <c r="S19" s="125"/>
      <c r="T19" s="125"/>
      <c r="U19" s="125"/>
      <c r="V19" s="111"/>
      <c r="W19" s="126"/>
      <c r="X19" s="126"/>
      <c r="Y19" s="126"/>
      <c r="Z19" s="126"/>
      <c r="AA19" s="108"/>
    </row>
    <row r="20" spans="1:27" ht="13.8" customHeight="1">
      <c r="A20" s="116"/>
      <c r="B20" s="117"/>
      <c r="C20" s="127"/>
      <c r="D20" s="119"/>
      <c r="E20" s="119"/>
      <c r="F20" s="119"/>
      <c r="G20" s="119"/>
      <c r="H20" s="111"/>
      <c r="I20" s="120" t="s">
        <v>113</v>
      </c>
      <c r="J20" s="120"/>
      <c r="K20" s="120"/>
      <c r="L20" s="120"/>
      <c r="M20" s="112"/>
      <c r="N20" s="117"/>
      <c r="O20" s="121" t="s">
        <v>114</v>
      </c>
      <c r="P20" s="122"/>
      <c r="Q20" s="123"/>
      <c r="R20" s="128"/>
      <c r="S20" s="129"/>
      <c r="T20" s="129"/>
      <c r="U20" s="129"/>
      <c r="V20" s="111"/>
      <c r="W20" s="126"/>
      <c r="X20" s="126"/>
      <c r="Y20" s="126"/>
      <c r="Z20" s="126"/>
      <c r="AA20" s="108"/>
    </row>
    <row r="21" spans="1:27" ht="30" customHeight="1">
      <c r="A21" s="116"/>
      <c r="B21" s="117"/>
      <c r="C21" s="118" t="s">
        <v>115</v>
      </c>
      <c r="D21" s="119" t="s">
        <v>116</v>
      </c>
      <c r="E21" s="119"/>
      <c r="F21" s="119"/>
      <c r="G21" s="119"/>
      <c r="H21" s="111"/>
      <c r="I21" s="120"/>
      <c r="J21" s="120"/>
      <c r="K21" s="120"/>
      <c r="L21" s="120"/>
      <c r="M21" s="112"/>
      <c r="N21" s="117"/>
      <c r="O21" s="121" t="s">
        <v>117</v>
      </c>
      <c r="P21" s="122"/>
      <c r="Q21" s="123"/>
      <c r="R21" s="130" t="s">
        <v>118</v>
      </c>
      <c r="S21" s="131"/>
      <c r="T21" s="131"/>
      <c r="U21" s="131"/>
      <c r="V21" s="111"/>
      <c r="W21" s="126"/>
      <c r="X21" s="126"/>
      <c r="Y21" s="126"/>
      <c r="Z21" s="126"/>
      <c r="AA21" s="108"/>
    </row>
    <row r="22" spans="1:27" ht="13.8" customHeight="1">
      <c r="A22" s="116"/>
      <c r="B22" s="117"/>
      <c r="C22" s="118"/>
      <c r="D22" s="119"/>
      <c r="E22" s="119"/>
      <c r="F22" s="119"/>
      <c r="G22" s="119"/>
      <c r="H22" s="111"/>
      <c r="I22" s="120"/>
      <c r="J22" s="120"/>
      <c r="K22" s="120"/>
      <c r="L22" s="120"/>
      <c r="M22" s="112"/>
      <c r="N22" s="117"/>
      <c r="O22" s="121" t="s">
        <v>119</v>
      </c>
      <c r="P22" s="122"/>
      <c r="Q22" s="123"/>
      <c r="R22" s="130" t="s">
        <v>120</v>
      </c>
      <c r="S22" s="131"/>
      <c r="T22" s="131"/>
      <c r="U22" s="131"/>
      <c r="V22" s="111"/>
      <c r="W22" s="126"/>
      <c r="X22" s="126"/>
      <c r="Y22" s="126"/>
      <c r="Z22" s="126"/>
      <c r="AA22" s="108"/>
    </row>
    <row r="23" spans="1:27" ht="29.4" customHeight="1">
      <c r="A23" s="116"/>
      <c r="B23" s="117"/>
      <c r="C23" s="127"/>
      <c r="D23" s="119"/>
      <c r="E23" s="119"/>
      <c r="F23" s="119"/>
      <c r="G23" s="119"/>
      <c r="H23" s="111"/>
      <c r="I23" s="120"/>
      <c r="J23" s="120"/>
      <c r="K23" s="120"/>
      <c r="L23" s="120"/>
      <c r="M23" s="112"/>
      <c r="N23" s="117"/>
      <c r="O23" s="121" t="s">
        <v>121</v>
      </c>
      <c r="P23" s="122"/>
      <c r="Q23" s="123"/>
      <c r="R23" s="130" t="s">
        <v>122</v>
      </c>
      <c r="S23" s="131"/>
      <c r="T23" s="131"/>
      <c r="U23" s="131"/>
      <c r="V23" s="111"/>
      <c r="W23" s="126"/>
      <c r="X23" s="126"/>
      <c r="Y23" s="126"/>
      <c r="Z23" s="126"/>
      <c r="AA23" s="108"/>
    </row>
    <row r="24" spans="1:27" ht="13.8" customHeight="1">
      <c r="A24" s="116"/>
      <c r="B24" s="117"/>
      <c r="C24" s="118" t="s">
        <v>123</v>
      </c>
      <c r="D24" s="119"/>
      <c r="E24" s="119"/>
      <c r="F24" s="119"/>
      <c r="G24" s="119"/>
      <c r="H24" s="111"/>
      <c r="I24" s="120"/>
      <c r="J24" s="120"/>
      <c r="K24" s="120"/>
      <c r="L24" s="120"/>
      <c r="M24" s="112"/>
      <c r="N24" s="117"/>
      <c r="O24" s="121" t="s">
        <v>124</v>
      </c>
      <c r="P24" s="122"/>
      <c r="Q24" s="123"/>
      <c r="R24" s="124" t="s">
        <v>125</v>
      </c>
      <c r="S24" s="124"/>
      <c r="T24" s="124"/>
      <c r="U24" s="124"/>
      <c r="V24" s="111"/>
      <c r="W24" s="126"/>
      <c r="X24" s="126"/>
      <c r="Y24" s="126"/>
      <c r="Z24" s="126"/>
      <c r="AA24" s="108"/>
    </row>
    <row r="25" spans="1:27" ht="13.8" customHeight="1">
      <c r="A25" s="116"/>
      <c r="B25" s="117"/>
      <c r="C25" s="118"/>
      <c r="D25" s="119"/>
      <c r="E25" s="119"/>
      <c r="F25" s="119"/>
      <c r="G25" s="119"/>
      <c r="H25" s="111"/>
      <c r="I25" s="120"/>
      <c r="J25" s="120"/>
      <c r="K25" s="120"/>
      <c r="L25" s="120"/>
      <c r="M25" s="112"/>
      <c r="N25" s="117"/>
      <c r="O25" s="121" t="s">
        <v>126</v>
      </c>
      <c r="P25" s="122"/>
      <c r="Q25" s="123"/>
      <c r="R25" s="124"/>
      <c r="S25" s="124"/>
      <c r="T25" s="124"/>
      <c r="U25" s="124"/>
      <c r="V25" s="111"/>
      <c r="W25" s="126"/>
      <c r="X25" s="126"/>
      <c r="Y25" s="126"/>
      <c r="Z25" s="126"/>
      <c r="AA25" s="108"/>
    </row>
    <row r="26" spans="1:27" ht="13.8" customHeight="1">
      <c r="A26" s="116"/>
      <c r="B26" s="117"/>
      <c r="C26" s="118" t="s">
        <v>127</v>
      </c>
      <c r="D26" s="119" t="s">
        <v>128</v>
      </c>
      <c r="E26" s="119"/>
      <c r="F26" s="119"/>
      <c r="G26" s="119"/>
      <c r="H26" s="111"/>
      <c r="I26" s="120"/>
      <c r="J26" s="120"/>
      <c r="K26" s="120"/>
      <c r="L26" s="120"/>
      <c r="M26" s="112"/>
      <c r="N26" s="117"/>
      <c r="O26" s="121" t="s">
        <v>129</v>
      </c>
      <c r="P26" s="122"/>
      <c r="Q26" s="123"/>
      <c r="R26" s="124"/>
      <c r="S26" s="124"/>
      <c r="T26" s="124"/>
      <c r="U26" s="124"/>
      <c r="V26" s="111"/>
      <c r="W26" s="126"/>
      <c r="X26" s="126"/>
      <c r="Y26" s="126"/>
      <c r="Z26" s="126"/>
      <c r="AA26" s="108"/>
    </row>
    <row r="27" spans="1:27" ht="28.8" customHeight="1">
      <c r="A27" s="116"/>
      <c r="B27" s="117"/>
      <c r="C27" s="118"/>
      <c r="D27" s="119" t="s">
        <v>130</v>
      </c>
      <c r="E27" s="119"/>
      <c r="F27" s="119"/>
      <c r="G27" s="119"/>
      <c r="H27" s="111"/>
      <c r="I27" s="120"/>
      <c r="J27" s="120"/>
      <c r="K27" s="120"/>
      <c r="L27" s="120"/>
      <c r="M27" s="112"/>
      <c r="N27" s="132"/>
      <c r="O27" s="133"/>
      <c r="P27" s="134"/>
      <c r="Q27" s="135"/>
      <c r="R27" s="124"/>
      <c r="S27" s="124"/>
      <c r="T27" s="124"/>
      <c r="U27" s="124"/>
      <c r="V27" s="111"/>
      <c r="W27" s="136" t="s">
        <v>131</v>
      </c>
      <c r="X27" s="136"/>
      <c r="Y27" s="136"/>
      <c r="Z27" s="136"/>
      <c r="AA27" s="108"/>
    </row>
    <row r="28" spans="1:27" ht="30.6" customHeight="1">
      <c r="A28" s="116"/>
      <c r="B28" s="117"/>
      <c r="C28" s="118"/>
      <c r="D28" s="119" t="s">
        <v>132</v>
      </c>
      <c r="E28" s="119"/>
      <c r="F28" s="119"/>
      <c r="G28" s="119"/>
      <c r="H28" s="111"/>
      <c r="I28" s="120"/>
      <c r="J28" s="120"/>
      <c r="K28" s="120"/>
      <c r="L28" s="120"/>
      <c r="M28" s="112"/>
      <c r="N28" s="117" t="s">
        <v>133</v>
      </c>
      <c r="O28" s="121" t="s">
        <v>134</v>
      </c>
      <c r="P28" s="122"/>
      <c r="Q28" s="123"/>
      <c r="R28" s="130" t="s">
        <v>135</v>
      </c>
      <c r="S28" s="131"/>
      <c r="T28" s="131"/>
      <c r="U28" s="131"/>
      <c r="V28" s="111"/>
      <c r="W28" s="136" t="s">
        <v>136</v>
      </c>
      <c r="X28" s="136"/>
      <c r="Y28" s="136"/>
      <c r="Z28" s="136"/>
      <c r="AA28" s="108"/>
    </row>
    <row r="29" spans="1:27" ht="29.4" customHeight="1">
      <c r="A29" s="116"/>
      <c r="B29" s="117"/>
      <c r="C29" s="118" t="s">
        <v>137</v>
      </c>
      <c r="D29" s="119"/>
      <c r="E29" s="119"/>
      <c r="F29" s="119"/>
      <c r="G29" s="119"/>
      <c r="H29" s="111"/>
      <c r="I29" s="120" t="s">
        <v>138</v>
      </c>
      <c r="J29" s="120"/>
      <c r="K29" s="120"/>
      <c r="L29" s="120"/>
      <c r="M29" s="112"/>
      <c r="N29" s="117"/>
      <c r="O29" s="121" t="s">
        <v>139</v>
      </c>
      <c r="P29" s="122"/>
      <c r="Q29" s="123"/>
      <c r="R29" s="130" t="s">
        <v>140</v>
      </c>
      <c r="S29" s="131"/>
      <c r="T29" s="131"/>
      <c r="U29" s="131"/>
      <c r="V29" s="111"/>
      <c r="W29" s="136" t="s">
        <v>141</v>
      </c>
      <c r="X29" s="136"/>
      <c r="Y29" s="136"/>
      <c r="Z29" s="136"/>
      <c r="AA29" s="108"/>
    </row>
    <row r="30" spans="1:27" ht="13.8" customHeight="1">
      <c r="A30" s="116"/>
      <c r="B30" s="117"/>
      <c r="C30" s="118"/>
      <c r="D30" s="119"/>
      <c r="E30" s="119"/>
      <c r="F30" s="119"/>
      <c r="G30" s="119"/>
      <c r="H30" s="111"/>
      <c r="I30" s="120" t="s">
        <v>142</v>
      </c>
      <c r="J30" s="120"/>
      <c r="K30" s="120"/>
      <c r="L30" s="120"/>
      <c r="M30" s="112"/>
      <c r="N30" s="117"/>
      <c r="O30" s="133"/>
      <c r="P30" s="134"/>
      <c r="Q30" s="135"/>
      <c r="R30" s="124"/>
      <c r="S30" s="124"/>
      <c r="T30" s="124"/>
      <c r="U30" s="124"/>
      <c r="V30" s="111"/>
      <c r="W30" s="126"/>
      <c r="X30" s="126"/>
      <c r="Y30" s="126"/>
      <c r="Z30" s="126"/>
      <c r="AA30" s="108"/>
    </row>
    <row r="31" spans="1:27" ht="13.8" customHeight="1">
      <c r="A31" s="116"/>
      <c r="B31" s="117"/>
      <c r="C31" s="118"/>
      <c r="D31" s="119"/>
      <c r="E31" s="119"/>
      <c r="F31" s="119"/>
      <c r="G31" s="119"/>
      <c r="H31" s="111"/>
      <c r="I31" s="120" t="s">
        <v>143</v>
      </c>
      <c r="J31" s="120"/>
      <c r="K31" s="120"/>
      <c r="L31" s="120"/>
      <c r="M31" s="112"/>
      <c r="N31" s="117"/>
      <c r="O31" s="133"/>
      <c r="P31" s="134"/>
      <c r="Q31" s="135"/>
      <c r="R31" s="124"/>
      <c r="S31" s="124"/>
      <c r="T31" s="124"/>
      <c r="U31" s="124"/>
      <c r="V31" s="111"/>
      <c r="W31" s="126"/>
      <c r="X31" s="126"/>
      <c r="Y31" s="126"/>
      <c r="Z31" s="126"/>
      <c r="AA31" s="108"/>
    </row>
    <row r="32" spans="1:27" ht="13.8" customHeight="1">
      <c r="A32" s="116"/>
      <c r="B32" s="117"/>
      <c r="C32" s="118"/>
      <c r="D32" s="119"/>
      <c r="E32" s="119"/>
      <c r="F32" s="119"/>
      <c r="G32" s="119"/>
      <c r="H32" s="111"/>
      <c r="I32" s="120" t="s">
        <v>144</v>
      </c>
      <c r="J32" s="120"/>
      <c r="K32" s="120"/>
      <c r="L32" s="120"/>
      <c r="M32" s="112"/>
      <c r="N32" s="117"/>
      <c r="O32" s="121" t="s">
        <v>145</v>
      </c>
      <c r="P32" s="122"/>
      <c r="Q32" s="123"/>
      <c r="R32" s="124"/>
      <c r="S32" s="124"/>
      <c r="T32" s="124"/>
      <c r="U32" s="124"/>
      <c r="V32" s="111"/>
      <c r="W32" s="126"/>
      <c r="X32" s="126"/>
      <c r="Y32" s="126"/>
      <c r="Z32" s="126"/>
      <c r="AA32" s="108"/>
    </row>
    <row r="33" spans="1:27" ht="13.8" customHeight="1">
      <c r="A33" s="116"/>
      <c r="B33" s="117"/>
      <c r="C33" s="118" t="s">
        <v>146</v>
      </c>
      <c r="D33" s="119" t="s">
        <v>147</v>
      </c>
      <c r="E33" s="119"/>
      <c r="F33" s="119"/>
      <c r="G33" s="119"/>
      <c r="H33" s="111"/>
      <c r="I33" s="120"/>
      <c r="J33" s="120"/>
      <c r="K33" s="120"/>
      <c r="L33" s="120"/>
      <c r="M33" s="112"/>
      <c r="N33" s="117"/>
      <c r="O33" s="121" t="s">
        <v>148</v>
      </c>
      <c r="P33" s="122"/>
      <c r="Q33" s="123"/>
      <c r="R33" s="130" t="s">
        <v>149</v>
      </c>
      <c r="S33" s="131"/>
      <c r="T33" s="131"/>
      <c r="U33" s="131"/>
      <c r="V33" s="111"/>
      <c r="W33" s="126" t="s">
        <v>150</v>
      </c>
      <c r="X33" s="126"/>
      <c r="Y33" s="126"/>
      <c r="Z33" s="126"/>
      <c r="AA33" s="108"/>
    </row>
    <row r="34" spans="1:27" ht="13.8" customHeight="1">
      <c r="A34" s="116"/>
      <c r="B34" s="117"/>
      <c r="C34" s="118"/>
      <c r="D34" s="119"/>
      <c r="E34" s="119"/>
      <c r="F34" s="119"/>
      <c r="G34" s="119"/>
      <c r="H34" s="111"/>
      <c r="I34" s="120"/>
      <c r="J34" s="120"/>
      <c r="K34" s="120"/>
      <c r="L34" s="120"/>
      <c r="M34" s="112"/>
      <c r="N34" s="117"/>
      <c r="O34" s="121" t="s">
        <v>151</v>
      </c>
      <c r="P34" s="122"/>
      <c r="Q34" s="123"/>
      <c r="R34" s="124"/>
      <c r="S34" s="124"/>
      <c r="T34" s="124"/>
      <c r="U34" s="124"/>
      <c r="V34" s="111"/>
      <c r="W34" s="126"/>
      <c r="X34" s="126"/>
      <c r="Y34" s="126"/>
      <c r="Z34" s="126"/>
      <c r="AA34" s="108"/>
    </row>
    <row r="35" spans="1:27" ht="13.8" customHeight="1">
      <c r="AA35" s="108"/>
    </row>
    <row r="36" spans="1:27">
      <c r="AA36" s="108"/>
    </row>
    <row r="37" spans="1:27" ht="14.4" customHeight="1">
      <c r="B37" s="137" t="s">
        <v>152</v>
      </c>
      <c r="C37" s="138"/>
      <c r="D37" s="138"/>
      <c r="E37" s="139"/>
      <c r="F37" s="140" t="s">
        <v>153</v>
      </c>
      <c r="G37" s="140"/>
      <c r="H37" s="140"/>
      <c r="I37" s="140"/>
      <c r="J37" s="140"/>
      <c r="K37" s="140"/>
      <c r="Y37" s="86"/>
      <c r="Z37" s="86"/>
      <c r="AA37" s="86"/>
    </row>
    <row r="38" spans="1:27" ht="14.4">
      <c r="B38" s="137"/>
      <c r="C38" s="138"/>
      <c r="D38" s="138"/>
      <c r="E38" s="139"/>
      <c r="F38" s="141" t="s">
        <v>154</v>
      </c>
      <c r="G38" s="142"/>
      <c r="H38" s="142"/>
      <c r="I38" s="142"/>
      <c r="J38" s="142"/>
      <c r="K38" s="143"/>
      <c r="Y38" s="86"/>
      <c r="Z38" s="86"/>
      <c r="AA38" s="86"/>
    </row>
    <row r="39" spans="1:27" ht="14.4">
      <c r="B39" s="137"/>
      <c r="C39" s="138"/>
      <c r="D39" s="138"/>
      <c r="E39" s="139"/>
      <c r="F39" s="144" t="s">
        <v>103</v>
      </c>
      <c r="G39" s="144"/>
      <c r="H39" s="144"/>
      <c r="I39" s="145" t="s">
        <v>104</v>
      </c>
      <c r="J39" s="145"/>
      <c r="K39" s="145"/>
      <c r="Y39" s="86"/>
      <c r="Z39" s="86"/>
      <c r="AA39" s="86"/>
    </row>
    <row r="40" spans="1:27" ht="124.2">
      <c r="B40" s="137"/>
      <c r="C40" s="138"/>
      <c r="D40" s="138"/>
      <c r="E40" s="139"/>
      <c r="F40" s="146" t="str">
        <f>R21</f>
        <v>Trung Quốc và Việt Nam đang mở rộng giao thương về lĩnh vực máy công trình nên quá trình nhập hàng tốt</v>
      </c>
      <c r="G40" s="146" t="str">
        <f>R33</f>
        <v>Thị trường vẫn còn phát triển trong 10 năm tới</v>
      </c>
      <c r="H40" s="146" t="str">
        <f>R29</f>
        <v>Có thể OEM: sản xuất theo thiết kế, nhà cung ứng nhiều và linh động</v>
      </c>
      <c r="I40" s="147" t="str">
        <f>W27</f>
        <v>Tốc độ sao chép của đối thủ nhanh do phải cung cấp thiết kế cho các đối tác OEM</v>
      </c>
      <c r="J40" s="147" t="str">
        <f>W28</f>
        <v>Đối thủ cạnh tranh tập trung vào thị trường ngách nên càng ngày cạnh tranh</v>
      </c>
      <c r="K40" s="148" t="str">
        <f>W29</f>
        <v>Đối thủ linh hoạt và sẵn sàng phục vụ khách hàng trong nhiều khung thời gian</v>
      </c>
      <c r="Y40" s="86"/>
      <c r="Z40" s="86"/>
      <c r="AA40" s="86"/>
    </row>
    <row r="41" spans="1:27" ht="30" customHeight="1">
      <c r="B41" s="149" t="s">
        <v>155</v>
      </c>
      <c r="C41" s="150" t="s">
        <v>101</v>
      </c>
      <c r="D41" s="151" t="str">
        <f>D33</f>
        <v>Có thương hiệu 20 năm, đi đầu trong mảng</v>
      </c>
      <c r="E41" s="151"/>
      <c r="F41" s="152" t="s">
        <v>156</v>
      </c>
      <c r="G41" s="153"/>
      <c r="H41" s="154"/>
      <c r="I41" s="155"/>
      <c r="J41" s="155"/>
      <c r="K41" s="155"/>
      <c r="Y41" s="86"/>
      <c r="Z41" s="86"/>
      <c r="AA41" s="86"/>
    </row>
    <row r="42" spans="1:27" ht="14.4">
      <c r="B42" s="149"/>
      <c r="C42" s="150"/>
      <c r="D42" s="151" t="str">
        <f>D28</f>
        <v>Có địa điểm lớn để lắp ráp</v>
      </c>
      <c r="E42" s="151"/>
      <c r="F42" s="156"/>
      <c r="G42" s="157"/>
      <c r="H42" s="158"/>
      <c r="I42" s="155"/>
      <c r="J42" s="155"/>
      <c r="K42" s="155"/>
      <c r="Y42" s="86"/>
      <c r="Z42" s="86"/>
      <c r="AA42" s="86"/>
    </row>
    <row r="43" spans="1:27" ht="29.4" customHeight="1">
      <c r="B43" s="149"/>
      <c r="C43" s="150"/>
      <c r="D43" s="151" t="str">
        <f>D26</f>
        <v>Có máy móc, cơ sở vật chất để kiểm soát chất lượng</v>
      </c>
      <c r="E43" s="151"/>
      <c r="F43" s="159"/>
      <c r="G43" s="160"/>
      <c r="H43" s="161"/>
      <c r="I43" s="155"/>
      <c r="J43" s="155"/>
      <c r="K43" s="155"/>
      <c r="Y43" s="86"/>
      <c r="Z43" s="86"/>
      <c r="AA43" s="86"/>
    </row>
    <row r="44" spans="1:27" ht="31.8" customHeight="1">
      <c r="B44" s="149"/>
      <c r="C44" s="162" t="s">
        <v>102</v>
      </c>
      <c r="D44" s="163" t="str">
        <f>I18</f>
        <v>Nhân viên có tuổi đời lớn nên tính ỳ cao</v>
      </c>
      <c r="E44" s="163"/>
      <c r="F44" s="152" t="s">
        <v>157</v>
      </c>
      <c r="G44" s="153"/>
      <c r="H44" s="154"/>
      <c r="I44" s="155"/>
      <c r="J44" s="155"/>
      <c r="K44" s="155"/>
      <c r="Y44" s="86"/>
      <c r="Z44" s="86"/>
      <c r="AA44" s="86"/>
    </row>
    <row r="45" spans="1:27" ht="30.6" customHeight="1">
      <c r="B45" s="149"/>
      <c r="C45" s="162"/>
      <c r="D45" s="163" t="str">
        <f>I19</f>
        <v>Nhân viên không sẵn sàng chia sẻ về kinh nghiệm</v>
      </c>
      <c r="E45" s="163"/>
      <c r="F45" s="156"/>
      <c r="G45" s="157"/>
      <c r="H45" s="158"/>
      <c r="I45" s="155"/>
      <c r="J45" s="155"/>
      <c r="K45" s="155"/>
      <c r="Y45" s="86"/>
      <c r="Z45" s="86"/>
      <c r="AA45" s="86"/>
    </row>
    <row r="46" spans="1:27" ht="25.8" customHeight="1">
      <c r="A46" s="86"/>
      <c r="B46" s="149"/>
      <c r="C46" s="162"/>
      <c r="D46" s="163" t="str">
        <f>I20</f>
        <v>Đội ngũ cồng kềnh nên chất lượng dịch vụ giao nhận hàng hóa bị chậm</v>
      </c>
      <c r="E46" s="163"/>
      <c r="F46" s="159"/>
      <c r="G46" s="160"/>
      <c r="H46" s="161"/>
      <c r="I46" s="155"/>
      <c r="J46" s="155"/>
      <c r="K46" s="155"/>
      <c r="Y46" s="86"/>
      <c r="Z46" s="86"/>
      <c r="AA46" s="86"/>
    </row>
    <row r="47" spans="1:27">
      <c r="Y47" s="86"/>
      <c r="Z47" s="86"/>
      <c r="AA47" s="86"/>
    </row>
    <row r="48" spans="1:27" ht="15.6">
      <c r="A48" s="105" t="s">
        <v>158</v>
      </c>
      <c r="B48" s="106"/>
      <c r="C48" s="106"/>
      <c r="D48" s="106" t="s">
        <v>159</v>
      </c>
      <c r="E48" s="106"/>
      <c r="F48" s="106"/>
      <c r="G48" s="106"/>
      <c r="H48" s="106"/>
      <c r="I48" s="106"/>
      <c r="J48" s="106"/>
      <c r="Y48" s="86"/>
      <c r="Z48" s="86"/>
      <c r="AA48" s="86"/>
    </row>
    <row r="49" spans="1:27" ht="15.6">
      <c r="A49" s="164" t="s">
        <v>160</v>
      </c>
      <c r="B49" s="164"/>
      <c r="D49" s="165" t="str">
        <f>D48</f>
        <v>SWO</v>
      </c>
      <c r="E49" s="166" t="s">
        <v>161</v>
      </c>
      <c r="F49" s="167"/>
      <c r="G49" s="167"/>
      <c r="H49" s="167"/>
      <c r="I49" s="167"/>
      <c r="J49" s="167"/>
      <c r="K49" s="86"/>
      <c r="L49" s="86"/>
      <c r="S49" s="86"/>
      <c r="T49" s="86"/>
      <c r="U49" s="86"/>
      <c r="V49" s="86"/>
      <c r="W49" s="86"/>
      <c r="X49" s="86"/>
      <c r="Y49" s="86"/>
      <c r="Z49" s="86"/>
      <c r="AA49" s="86"/>
    </row>
    <row r="50" spans="1:27" ht="15.6">
      <c r="A50" s="164" t="s">
        <v>162</v>
      </c>
      <c r="B50" s="164"/>
      <c r="D50" s="168" t="s">
        <v>163</v>
      </c>
      <c r="E50" s="107"/>
      <c r="F50" s="167"/>
      <c r="G50" s="167"/>
      <c r="H50" s="167"/>
      <c r="I50" s="167"/>
      <c r="J50" s="167"/>
      <c r="K50" s="86"/>
      <c r="L50" s="86"/>
      <c r="S50" s="86"/>
      <c r="T50" s="86"/>
      <c r="U50" s="86"/>
      <c r="V50" s="86"/>
      <c r="W50" s="86"/>
      <c r="X50" s="86"/>
      <c r="Y50" s="86"/>
      <c r="Z50" s="86"/>
      <c r="AA50" s="86"/>
    </row>
    <row r="51" spans="1:27" ht="15.6">
      <c r="A51" s="107"/>
      <c r="B51" s="169"/>
      <c r="E51" s="167"/>
      <c r="F51" s="167"/>
      <c r="G51" s="167"/>
      <c r="H51" s="167"/>
      <c r="I51" s="167"/>
      <c r="J51" s="167"/>
      <c r="K51" s="86"/>
      <c r="L51" s="86"/>
      <c r="S51" s="86"/>
      <c r="T51" s="86"/>
      <c r="U51" s="86"/>
      <c r="V51" s="86"/>
      <c r="W51" s="86"/>
      <c r="X51" s="86"/>
      <c r="Y51" s="86"/>
      <c r="Z51" s="86"/>
      <c r="AA51" s="86"/>
    </row>
    <row r="52" spans="1:27" ht="15.6">
      <c r="A52" s="105" t="s">
        <v>164</v>
      </c>
      <c r="B52" s="106"/>
      <c r="C52" s="106"/>
      <c r="D52" s="106"/>
      <c r="E52" s="106"/>
      <c r="F52" s="106"/>
      <c r="G52" s="106"/>
      <c r="H52" s="106"/>
      <c r="I52" s="106"/>
      <c r="J52" s="106"/>
      <c r="K52" s="86"/>
      <c r="L52" s="86"/>
      <c r="S52" s="86"/>
      <c r="T52" s="86"/>
      <c r="U52" s="86"/>
      <c r="V52" s="86"/>
      <c r="W52" s="86"/>
      <c r="X52" s="86"/>
      <c r="Y52" s="86"/>
      <c r="Z52" s="86"/>
      <c r="AA52" s="86"/>
    </row>
    <row r="53" spans="1:27" ht="15.6">
      <c r="A53" s="107"/>
      <c r="B53" s="170" t="s">
        <v>165</v>
      </c>
      <c r="E53" s="167"/>
      <c r="F53" s="167"/>
      <c r="G53" s="167"/>
      <c r="H53" s="167"/>
      <c r="I53" s="167"/>
      <c r="J53" s="167"/>
      <c r="K53" s="86"/>
      <c r="L53" s="86"/>
      <c r="S53" s="86"/>
      <c r="T53" s="86"/>
      <c r="U53" s="86"/>
      <c r="V53" s="86"/>
      <c r="W53" s="86"/>
      <c r="X53" s="86"/>
      <c r="Y53" s="86"/>
      <c r="Z53" s="86"/>
      <c r="AA53" s="86"/>
    </row>
    <row r="54" spans="1:27" ht="15.6">
      <c r="A54" s="171" t="s">
        <v>166</v>
      </c>
      <c r="B54" s="172"/>
      <c r="C54" s="173"/>
      <c r="D54" s="173"/>
      <c r="E54" s="174"/>
      <c r="F54" s="174"/>
      <c r="G54" s="174"/>
      <c r="H54" s="174"/>
      <c r="I54" s="174"/>
      <c r="J54" s="174"/>
      <c r="K54" s="86"/>
      <c r="L54" s="86"/>
      <c r="S54" s="86"/>
      <c r="T54" s="86"/>
      <c r="U54" s="86"/>
      <c r="V54" s="86"/>
      <c r="W54" s="86"/>
      <c r="X54" s="86"/>
      <c r="Y54" s="86"/>
      <c r="Z54" s="86"/>
      <c r="AA54" s="86"/>
    </row>
    <row r="55" spans="1:27">
      <c r="A55" s="86"/>
      <c r="B55" s="86"/>
      <c r="C55" s="86"/>
      <c r="D55" s="86"/>
      <c r="E55" s="86"/>
      <c r="F55" s="86"/>
      <c r="G55" s="86"/>
      <c r="H55" s="86"/>
      <c r="I55" s="86"/>
      <c r="J55" s="86"/>
      <c r="K55" s="86"/>
      <c r="L55" s="86"/>
      <c r="S55" s="86"/>
      <c r="T55" s="86"/>
      <c r="U55" s="86"/>
      <c r="V55" s="86"/>
      <c r="W55" s="86"/>
      <c r="X55" s="86"/>
      <c r="Y55" s="86"/>
      <c r="Z55" s="86"/>
      <c r="AA55" s="86"/>
    </row>
    <row r="56" spans="1:27" ht="30" customHeight="1">
      <c r="A56" s="175" t="s">
        <v>167</v>
      </c>
      <c r="B56" s="175"/>
      <c r="C56" s="175"/>
      <c r="D56" s="175" t="s">
        <v>168</v>
      </c>
      <c r="E56" s="175"/>
      <c r="F56" s="175" t="s">
        <v>169</v>
      </c>
      <c r="G56" s="175"/>
      <c r="H56" s="176" t="s">
        <v>170</v>
      </c>
      <c r="I56" s="177"/>
      <c r="J56" s="177"/>
      <c r="K56" s="177"/>
      <c r="L56" s="178"/>
      <c r="M56" s="179" t="s">
        <v>171</v>
      </c>
      <c r="N56" s="179"/>
      <c r="O56" s="179"/>
      <c r="P56" s="179"/>
      <c r="Q56" s="179"/>
      <c r="R56" s="180" t="s">
        <v>172</v>
      </c>
      <c r="S56" s="180"/>
    </row>
    <row r="57" spans="1:27" ht="15.6">
      <c r="A57" s="175"/>
      <c r="B57" s="175"/>
      <c r="C57" s="175"/>
      <c r="D57" s="175" t="s">
        <v>173</v>
      </c>
      <c r="E57" s="175" t="s">
        <v>174</v>
      </c>
      <c r="F57" s="175" t="s">
        <v>175</v>
      </c>
      <c r="G57" s="175" t="s">
        <v>148</v>
      </c>
      <c r="H57" s="181" t="s">
        <v>176</v>
      </c>
      <c r="I57" s="182"/>
      <c r="J57" s="183" t="s">
        <v>177</v>
      </c>
      <c r="K57" s="184"/>
      <c r="L57" s="185" t="s">
        <v>178</v>
      </c>
      <c r="M57" s="175" t="s">
        <v>179</v>
      </c>
      <c r="N57" s="175" t="s">
        <v>180</v>
      </c>
      <c r="O57" s="175" t="s">
        <v>181</v>
      </c>
      <c r="P57" s="175" t="s">
        <v>182</v>
      </c>
      <c r="Q57" s="175" t="s">
        <v>183</v>
      </c>
      <c r="R57" s="180"/>
      <c r="S57" s="180"/>
    </row>
    <row r="58" spans="1:27" ht="27.6">
      <c r="A58" s="186" t="s">
        <v>184</v>
      </c>
      <c r="B58" s="187" t="s">
        <v>185</v>
      </c>
      <c r="C58" s="187" t="s">
        <v>167</v>
      </c>
      <c r="D58" s="175"/>
      <c r="E58" s="175"/>
      <c r="F58" s="175"/>
      <c r="G58" s="175"/>
      <c r="H58" s="188"/>
      <c r="I58" s="189"/>
      <c r="J58" s="186" t="s">
        <v>186</v>
      </c>
      <c r="K58" s="190" t="s">
        <v>187</v>
      </c>
      <c r="L58" s="191"/>
      <c r="M58" s="175"/>
      <c r="N58" s="175"/>
      <c r="O58" s="175"/>
      <c r="P58" s="175"/>
      <c r="Q58" s="175"/>
      <c r="R58" s="192" t="s">
        <v>188</v>
      </c>
      <c r="S58" s="192" t="s">
        <v>189</v>
      </c>
    </row>
    <row r="59" spans="1:27" ht="15" customHeight="1">
      <c r="A59" s="193" t="s">
        <v>190</v>
      </c>
      <c r="B59" s="194" t="s">
        <v>191</v>
      </c>
      <c r="C59" s="103" t="s">
        <v>192</v>
      </c>
      <c r="D59" s="195" t="s">
        <v>193</v>
      </c>
      <c r="E59" s="195" t="s">
        <v>193</v>
      </c>
      <c r="F59" s="103"/>
      <c r="G59" s="196" t="s">
        <v>194</v>
      </c>
      <c r="H59" s="197" t="s">
        <v>195</v>
      </c>
      <c r="I59" s="198"/>
      <c r="J59" s="199" t="s">
        <v>196</v>
      </c>
      <c r="K59" s="200"/>
      <c r="L59" s="201" t="s">
        <v>197</v>
      </c>
      <c r="M59" s="202"/>
      <c r="N59" s="203"/>
      <c r="O59" s="104"/>
      <c r="P59" s="103"/>
      <c r="Q59" s="202" t="s">
        <v>193</v>
      </c>
      <c r="R59" s="204"/>
      <c r="S59" s="204" t="s">
        <v>193</v>
      </c>
    </row>
    <row r="60" spans="1:27" ht="13.8" customHeight="1">
      <c r="A60" s="205"/>
      <c r="B60" s="206" t="s">
        <v>198</v>
      </c>
      <c r="C60" s="103" t="s">
        <v>199</v>
      </c>
      <c r="D60" s="195" t="s">
        <v>193</v>
      </c>
      <c r="E60" s="195" t="s">
        <v>193</v>
      </c>
      <c r="F60" s="103"/>
      <c r="G60" s="207"/>
      <c r="H60" s="208"/>
      <c r="I60" s="209"/>
      <c r="J60" s="210"/>
      <c r="K60" s="211"/>
      <c r="L60" s="212"/>
      <c r="M60" s="202" t="s">
        <v>193</v>
      </c>
      <c r="N60" s="203"/>
      <c r="O60" s="104"/>
      <c r="P60" s="103"/>
      <c r="Q60" s="103"/>
      <c r="R60" s="204"/>
      <c r="S60" s="204" t="s">
        <v>193</v>
      </c>
    </row>
    <row r="61" spans="1:27" ht="13.8" customHeight="1">
      <c r="A61" s="205"/>
      <c r="B61" s="206"/>
      <c r="C61" s="103" t="s">
        <v>200</v>
      </c>
      <c r="D61" s="195" t="s">
        <v>193</v>
      </c>
      <c r="E61" s="195" t="s">
        <v>193</v>
      </c>
      <c r="F61" s="103"/>
      <c r="G61" s="207"/>
      <c r="H61" s="208"/>
      <c r="I61" s="209"/>
      <c r="J61" s="210"/>
      <c r="K61" s="211"/>
      <c r="L61" s="212"/>
      <c r="M61" s="203"/>
      <c r="N61" s="202" t="s">
        <v>193</v>
      </c>
      <c r="O61" s="204" t="s">
        <v>193</v>
      </c>
      <c r="P61" s="103"/>
      <c r="Q61" s="103"/>
      <c r="R61" s="204"/>
      <c r="S61" s="204" t="s">
        <v>193</v>
      </c>
    </row>
    <row r="62" spans="1:27" ht="13.8" customHeight="1">
      <c r="A62" s="213"/>
      <c r="B62" s="194" t="s">
        <v>201</v>
      </c>
      <c r="C62" s="103"/>
      <c r="D62" s="195" t="s">
        <v>193</v>
      </c>
      <c r="E62" s="195" t="s">
        <v>193</v>
      </c>
      <c r="F62" s="103"/>
      <c r="G62" s="207"/>
      <c r="H62" s="208"/>
      <c r="I62" s="209"/>
      <c r="J62" s="210"/>
      <c r="K62" s="211"/>
      <c r="L62" s="212"/>
      <c r="M62" s="203"/>
      <c r="N62" s="202"/>
      <c r="O62" s="204" t="s">
        <v>193</v>
      </c>
      <c r="P62" s="103"/>
      <c r="Q62" s="103"/>
      <c r="R62" s="204" t="s">
        <v>193</v>
      </c>
      <c r="S62" s="204"/>
    </row>
    <row r="63" spans="1:27" ht="27.6">
      <c r="A63" s="214" t="s">
        <v>202</v>
      </c>
      <c r="B63" s="103" t="s">
        <v>203</v>
      </c>
      <c r="C63" s="103" t="s">
        <v>204</v>
      </c>
      <c r="D63" s="195" t="s">
        <v>193</v>
      </c>
      <c r="E63" s="195" t="s">
        <v>193</v>
      </c>
      <c r="F63" s="103"/>
      <c r="G63" s="215"/>
      <c r="H63" s="216"/>
      <c r="I63" s="217"/>
      <c r="J63" s="218"/>
      <c r="K63" s="219"/>
      <c r="L63" s="220"/>
      <c r="M63" s="203"/>
      <c r="N63" s="203"/>
      <c r="O63" s="104"/>
      <c r="P63" s="195" t="s">
        <v>193</v>
      </c>
      <c r="Q63" s="103"/>
      <c r="R63" s="204"/>
      <c r="S63" s="204" t="s">
        <v>193</v>
      </c>
    </row>
    <row r="64" spans="1:27" ht="15.6">
      <c r="A64" s="221"/>
      <c r="B64" s="86"/>
      <c r="C64" s="86"/>
      <c r="D64" s="86"/>
      <c r="E64" s="86"/>
      <c r="F64" s="86"/>
      <c r="G64" s="86"/>
      <c r="H64" s="222"/>
      <c r="I64" s="222"/>
      <c r="J64" s="222"/>
      <c r="K64" s="222"/>
      <c r="L64" s="223"/>
      <c r="M64" s="224"/>
      <c r="N64" s="224"/>
      <c r="P64" s="86"/>
      <c r="Q64" s="86"/>
    </row>
    <row r="65" spans="1:27" ht="15.6">
      <c r="A65" s="225" t="s">
        <v>205</v>
      </c>
      <c r="B65" s="226"/>
      <c r="C65" s="226"/>
      <c r="D65" s="226"/>
      <c r="E65" s="226"/>
      <c r="F65" s="226"/>
      <c r="G65" s="226"/>
      <c r="H65" s="226"/>
      <c r="I65" s="226"/>
      <c r="J65" s="226"/>
      <c r="K65" s="86"/>
      <c r="L65" s="86"/>
      <c r="M65" s="86"/>
      <c r="N65" s="86"/>
      <c r="O65" s="86"/>
      <c r="P65" s="86"/>
      <c r="Q65" s="86"/>
      <c r="R65" s="86"/>
      <c r="S65" s="86"/>
      <c r="T65" s="86"/>
      <c r="U65" s="86"/>
      <c r="V65" s="86"/>
      <c r="W65" s="86"/>
      <c r="X65" s="86"/>
      <c r="Y65" s="86"/>
      <c r="Z65" s="86"/>
      <c r="AA65" s="86"/>
    </row>
    <row r="66" spans="1:27">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row>
    <row r="67" spans="1:27" s="233" customFormat="1" ht="15.6" customHeight="1">
      <c r="A67" s="227" t="s">
        <v>206</v>
      </c>
      <c r="B67" s="228" t="s">
        <v>167</v>
      </c>
      <c r="C67" s="228"/>
      <c r="D67" s="228"/>
      <c r="E67" s="229" t="s">
        <v>207</v>
      </c>
      <c r="F67" s="230"/>
      <c r="G67" s="230"/>
      <c r="H67" s="230"/>
      <c r="I67" s="230"/>
      <c r="J67" s="230"/>
      <c r="K67" s="230"/>
      <c r="L67" s="231" t="s">
        <v>208</v>
      </c>
      <c r="M67" s="229" t="s">
        <v>209</v>
      </c>
      <c r="N67" s="230"/>
      <c r="O67" s="232"/>
    </row>
    <row r="68" spans="1:27" s="233" customFormat="1" ht="32.25" customHeight="1">
      <c r="A68" s="234"/>
      <c r="B68" s="228"/>
      <c r="C68" s="228"/>
      <c r="D68" s="228"/>
      <c r="E68" s="231" t="s">
        <v>210</v>
      </c>
      <c r="F68" s="231"/>
      <c r="G68" s="231"/>
      <c r="H68" s="235" t="s">
        <v>211</v>
      </c>
      <c r="I68" s="236"/>
      <c r="J68" s="237" t="s">
        <v>212</v>
      </c>
      <c r="K68" s="238"/>
      <c r="L68" s="231"/>
      <c r="M68" s="239" t="s">
        <v>213</v>
      </c>
      <c r="N68" s="239" t="s">
        <v>214</v>
      </c>
      <c r="O68" s="239" t="s">
        <v>215</v>
      </c>
    </row>
    <row r="69" spans="1:27" s="233" customFormat="1" ht="15.6">
      <c r="A69" s="234"/>
      <c r="B69" s="240" t="s">
        <v>184</v>
      </c>
      <c r="C69" s="241" t="s">
        <v>216</v>
      </c>
      <c r="D69" s="241" t="s">
        <v>217</v>
      </c>
      <c r="E69" s="242" t="s">
        <v>218</v>
      </c>
      <c r="F69" s="242" t="s">
        <v>219</v>
      </c>
      <c r="G69" s="242" t="s">
        <v>220</v>
      </c>
      <c r="H69" s="242" t="s">
        <v>221</v>
      </c>
      <c r="I69" s="243" t="s">
        <v>222</v>
      </c>
      <c r="J69" s="243" t="s">
        <v>223</v>
      </c>
      <c r="K69" s="242" t="s">
        <v>224</v>
      </c>
      <c r="L69" s="231"/>
      <c r="M69" s="239"/>
      <c r="N69" s="239"/>
      <c r="O69" s="239"/>
    </row>
    <row r="70" spans="1:27" s="233" customFormat="1" ht="15.6">
      <c r="A70" s="244" t="s">
        <v>225</v>
      </c>
      <c r="B70" s="193" t="s">
        <v>190</v>
      </c>
      <c r="C70" s="194" t="s">
        <v>226</v>
      </c>
      <c r="D70" s="103" t="s">
        <v>192</v>
      </c>
      <c r="E70" s="204" t="s">
        <v>193</v>
      </c>
      <c r="F70" s="204"/>
      <c r="G70" s="204"/>
      <c r="H70" s="245" t="s">
        <v>193</v>
      </c>
      <c r="I70" s="246"/>
      <c r="J70" s="247" t="s">
        <v>193</v>
      </c>
      <c r="K70" s="104"/>
      <c r="L70" s="248" t="s">
        <v>227</v>
      </c>
      <c r="M70" s="204" t="s">
        <v>193</v>
      </c>
      <c r="N70" s="104"/>
      <c r="O70" s="104"/>
    </row>
    <row r="71" spans="1:27" s="233" customFormat="1" ht="15.75" customHeight="1">
      <c r="A71" s="244"/>
      <c r="B71" s="205"/>
      <c r="C71" s="206" t="s">
        <v>228</v>
      </c>
      <c r="D71" s="103" t="s">
        <v>199</v>
      </c>
      <c r="E71" s="204" t="s">
        <v>193</v>
      </c>
      <c r="F71" s="204"/>
      <c r="G71" s="204"/>
      <c r="H71" s="245" t="s">
        <v>193</v>
      </c>
      <c r="I71" s="246"/>
      <c r="J71" s="247" t="s">
        <v>193</v>
      </c>
      <c r="K71" s="104"/>
      <c r="L71" s="248" t="s">
        <v>227</v>
      </c>
      <c r="M71" s="204" t="s">
        <v>193</v>
      </c>
      <c r="N71" s="104"/>
      <c r="O71" s="104"/>
    </row>
    <row r="72" spans="1:27" s="233" customFormat="1" ht="15.75" customHeight="1">
      <c r="A72" s="244"/>
      <c r="B72" s="205"/>
      <c r="C72" s="206"/>
      <c r="D72" s="103" t="s">
        <v>200</v>
      </c>
      <c r="E72" s="204" t="s">
        <v>193</v>
      </c>
      <c r="F72" s="204"/>
      <c r="G72" s="204"/>
      <c r="H72" s="245" t="s">
        <v>193</v>
      </c>
      <c r="I72" s="246"/>
      <c r="J72" s="247" t="s">
        <v>193</v>
      </c>
      <c r="K72" s="104"/>
      <c r="L72" s="248" t="s">
        <v>227</v>
      </c>
      <c r="M72" s="204" t="s">
        <v>193</v>
      </c>
      <c r="N72" s="104"/>
      <c r="O72" s="104"/>
    </row>
    <row r="73" spans="1:27" s="233" customFormat="1" ht="15.75" customHeight="1">
      <c r="A73" s="244"/>
      <c r="B73" s="205"/>
      <c r="C73" s="194" t="s">
        <v>229</v>
      </c>
      <c r="D73" s="103"/>
      <c r="E73" s="204" t="s">
        <v>193</v>
      </c>
      <c r="F73" s="204"/>
      <c r="G73" s="204"/>
      <c r="H73" s="245" t="s">
        <v>193</v>
      </c>
      <c r="I73" s="246"/>
      <c r="J73" s="247" t="s">
        <v>193</v>
      </c>
      <c r="K73" s="104"/>
      <c r="L73" s="248" t="s">
        <v>227</v>
      </c>
      <c r="M73" s="204" t="s">
        <v>193</v>
      </c>
      <c r="N73" s="104"/>
      <c r="O73" s="104"/>
    </row>
    <row r="74" spans="1:27" s="233" customFormat="1" ht="31.5" customHeight="1">
      <c r="A74" s="244"/>
      <c r="B74" s="214" t="s">
        <v>202</v>
      </c>
      <c r="C74" s="249" t="s">
        <v>230</v>
      </c>
      <c r="D74" s="103" t="s">
        <v>204</v>
      </c>
      <c r="E74" s="204" t="s">
        <v>193</v>
      </c>
      <c r="F74" s="204"/>
      <c r="G74" s="204"/>
      <c r="H74" s="245" t="s">
        <v>193</v>
      </c>
      <c r="I74" s="195"/>
      <c r="J74" s="250" t="s">
        <v>193</v>
      </c>
      <c r="K74" s="104"/>
      <c r="L74" s="248" t="s">
        <v>227</v>
      </c>
      <c r="M74" s="204" t="s">
        <v>193</v>
      </c>
      <c r="N74" s="104"/>
      <c r="O74" s="104"/>
    </row>
    <row r="75" spans="1:27" s="233" customFormat="1" ht="41.4">
      <c r="A75" s="251"/>
      <c r="B75" s="252" t="s">
        <v>231</v>
      </c>
      <c r="C75" s="252"/>
      <c r="D75" s="252"/>
      <c r="E75" s="253" t="s">
        <v>227</v>
      </c>
      <c r="F75" s="195" t="s">
        <v>232</v>
      </c>
      <c r="G75" s="195" t="s">
        <v>178</v>
      </c>
      <c r="H75" s="253" t="s">
        <v>233</v>
      </c>
      <c r="I75" s="195" t="s">
        <v>227</v>
      </c>
      <c r="J75" s="253" t="s">
        <v>233</v>
      </c>
      <c r="K75" s="195" t="s">
        <v>227</v>
      </c>
      <c r="L75" s="195"/>
      <c r="M75" s="253" t="s">
        <v>234</v>
      </c>
      <c r="N75" s="195" t="s">
        <v>235</v>
      </c>
      <c r="O75" s="195" t="s">
        <v>236</v>
      </c>
    </row>
    <row r="76" spans="1:27">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row>
    <row r="77" spans="1:27" ht="15.6" customHeight="1">
      <c r="A77" s="227" t="s">
        <v>237</v>
      </c>
      <c r="B77" s="228" t="s">
        <v>238</v>
      </c>
      <c r="C77" s="228"/>
      <c r="D77" s="228"/>
      <c r="E77" s="229" t="s">
        <v>207</v>
      </c>
      <c r="F77" s="230"/>
      <c r="G77" s="230"/>
      <c r="H77" s="230"/>
      <c r="I77" s="230"/>
      <c r="J77" s="230"/>
      <c r="K77" s="230"/>
      <c r="L77" s="231" t="s">
        <v>208</v>
      </c>
      <c r="M77" s="229" t="s">
        <v>209</v>
      </c>
      <c r="N77" s="230"/>
      <c r="O77" s="232"/>
    </row>
    <row r="78" spans="1:27" ht="27.6">
      <c r="A78" s="234"/>
      <c r="B78" s="228"/>
      <c r="C78" s="228"/>
      <c r="D78" s="228"/>
      <c r="E78" s="231" t="s">
        <v>210</v>
      </c>
      <c r="F78" s="231"/>
      <c r="G78" s="231"/>
      <c r="H78" s="235" t="s">
        <v>211</v>
      </c>
      <c r="I78" s="236"/>
      <c r="J78" s="237" t="s">
        <v>212</v>
      </c>
      <c r="K78" s="238"/>
      <c r="L78" s="231"/>
      <c r="M78" s="239" t="s">
        <v>213</v>
      </c>
      <c r="N78" s="239" t="s">
        <v>214</v>
      </c>
      <c r="O78" s="239" t="s">
        <v>215</v>
      </c>
    </row>
    <row r="79" spans="1:27" ht="15.6">
      <c r="A79" s="254"/>
      <c r="B79" s="243"/>
      <c r="C79" s="255" t="s">
        <v>216</v>
      </c>
      <c r="D79" s="255"/>
      <c r="E79" s="242" t="s">
        <v>218</v>
      </c>
      <c r="F79" s="242" t="s">
        <v>219</v>
      </c>
      <c r="G79" s="242" t="s">
        <v>220</v>
      </c>
      <c r="H79" s="242" t="s">
        <v>221</v>
      </c>
      <c r="I79" s="243" t="s">
        <v>222</v>
      </c>
      <c r="J79" s="243" t="s">
        <v>223</v>
      </c>
      <c r="K79" s="242" t="s">
        <v>224</v>
      </c>
      <c r="L79" s="231"/>
      <c r="M79" s="256"/>
      <c r="N79" s="256"/>
      <c r="O79" s="256"/>
    </row>
    <row r="80" spans="1:27" ht="15.6">
      <c r="A80" s="244" t="str">
        <f>A70</f>
        <v>MCT</v>
      </c>
      <c r="B80" s="257" t="s">
        <v>239</v>
      </c>
      <c r="C80" s="258" t="s">
        <v>240</v>
      </c>
      <c r="D80" s="103"/>
      <c r="E80" s="204"/>
      <c r="F80" s="204" t="s">
        <v>193</v>
      </c>
      <c r="G80" s="204"/>
      <c r="H80" s="259" t="s">
        <v>193</v>
      </c>
      <c r="I80" s="246"/>
      <c r="J80" s="247" t="s">
        <v>193</v>
      </c>
      <c r="K80" s="104"/>
      <c r="L80" s="248" t="s">
        <v>233</v>
      </c>
      <c r="M80" s="204" t="s">
        <v>193</v>
      </c>
      <c r="N80" s="204"/>
      <c r="O80" s="104"/>
    </row>
    <row r="81" spans="1:27" ht="15.6">
      <c r="A81" s="244"/>
      <c r="B81" s="260" t="s">
        <v>241</v>
      </c>
      <c r="C81" s="258" t="s">
        <v>242</v>
      </c>
      <c r="D81" s="103"/>
      <c r="E81" s="204"/>
      <c r="F81" s="204" t="s">
        <v>193</v>
      </c>
      <c r="G81" s="204"/>
      <c r="H81" s="259" t="s">
        <v>193</v>
      </c>
      <c r="I81" s="246"/>
      <c r="J81" s="247" t="s">
        <v>193</v>
      </c>
      <c r="K81" s="104"/>
      <c r="L81" s="248" t="s">
        <v>233</v>
      </c>
      <c r="M81" s="204" t="s">
        <v>193</v>
      </c>
      <c r="N81" s="204"/>
      <c r="O81" s="104"/>
    </row>
    <row r="82" spans="1:27" ht="15.6">
      <c r="A82" s="244"/>
      <c r="B82" s="260" t="s">
        <v>243</v>
      </c>
      <c r="C82" s="258" t="s">
        <v>244</v>
      </c>
      <c r="D82" s="103"/>
      <c r="E82" s="204"/>
      <c r="F82" s="204" t="s">
        <v>193</v>
      </c>
      <c r="G82" s="204"/>
      <c r="H82" s="259" t="s">
        <v>193</v>
      </c>
      <c r="I82" s="246"/>
      <c r="J82" s="247" t="s">
        <v>193</v>
      </c>
      <c r="K82" s="104"/>
      <c r="L82" s="248" t="s">
        <v>233</v>
      </c>
      <c r="M82" s="204" t="s">
        <v>193</v>
      </c>
      <c r="N82" s="204"/>
      <c r="O82" s="104"/>
    </row>
    <row r="83" spans="1:27" ht="41.4">
      <c r="A83" s="244"/>
      <c r="B83" s="261" t="s">
        <v>231</v>
      </c>
      <c r="C83" s="261"/>
      <c r="D83" s="261"/>
      <c r="E83" s="195" t="s">
        <v>227</v>
      </c>
      <c r="F83" s="253" t="s">
        <v>232</v>
      </c>
      <c r="G83" s="195" t="s">
        <v>178</v>
      </c>
      <c r="H83" s="253" t="s">
        <v>233</v>
      </c>
      <c r="I83" s="195" t="s">
        <v>227</v>
      </c>
      <c r="J83" s="253" t="s">
        <v>233</v>
      </c>
      <c r="K83" s="195" t="s">
        <v>227</v>
      </c>
      <c r="L83" s="195"/>
      <c r="M83" s="253" t="s">
        <v>234</v>
      </c>
      <c r="N83" s="195" t="s">
        <v>235</v>
      </c>
      <c r="O83" s="195" t="s">
        <v>236</v>
      </c>
    </row>
    <row r="84" spans="1:27">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row>
    <row r="85" spans="1:27" ht="15.6">
      <c r="A85" s="225" t="s">
        <v>245</v>
      </c>
      <c r="B85" s="226"/>
      <c r="C85" s="226"/>
      <c r="D85" s="226"/>
      <c r="E85" s="226"/>
      <c r="F85" s="226"/>
      <c r="G85" s="226"/>
      <c r="H85" s="226"/>
      <c r="I85" s="226"/>
      <c r="J85" s="226"/>
      <c r="K85" s="86"/>
      <c r="L85" s="86"/>
      <c r="M85" s="86"/>
      <c r="N85" s="86"/>
      <c r="O85" s="86"/>
      <c r="P85" s="86"/>
      <c r="Q85" s="86"/>
      <c r="R85" s="86"/>
      <c r="S85" s="86"/>
      <c r="T85" s="86"/>
      <c r="U85" s="86"/>
      <c r="V85" s="86"/>
      <c r="W85" s="86"/>
      <c r="X85" s="86"/>
      <c r="Y85" s="86"/>
      <c r="Z85" s="86"/>
      <c r="AA85" s="86"/>
    </row>
    <row r="86" spans="1:27">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row>
    <row r="87" spans="1:27" ht="27.6" customHeight="1">
      <c r="A87" s="262" t="s">
        <v>246</v>
      </c>
      <c r="B87" s="263" t="s">
        <v>247</v>
      </c>
      <c r="C87" s="263"/>
      <c r="D87" s="263"/>
      <c r="E87" s="263"/>
      <c r="F87" s="264" t="s">
        <v>248</v>
      </c>
      <c r="G87" s="264"/>
      <c r="H87" s="264"/>
      <c r="I87" s="265" t="s">
        <v>249</v>
      </c>
    </row>
    <row r="88" spans="1:27" ht="31.2">
      <c r="A88" s="262" t="s">
        <v>250</v>
      </c>
      <c r="B88" s="263" t="s">
        <v>251</v>
      </c>
      <c r="C88" s="263"/>
      <c r="D88" s="263"/>
      <c r="E88" s="266" t="s">
        <v>252</v>
      </c>
      <c r="F88" s="267" t="str">
        <f>C70</f>
        <v>Gầm xích (JPS)</v>
      </c>
      <c r="G88" s="267" t="str">
        <f>C71</f>
        <v>Bơm (JSS)</v>
      </c>
      <c r="H88" s="267" t="str">
        <f>C73</f>
        <v>Bộ máy (BM)</v>
      </c>
      <c r="I88" s="267" t="str">
        <f>C74</f>
        <v>Răng gầu (RG)</v>
      </c>
    </row>
    <row r="89" spans="1:27" ht="13.8" customHeight="1">
      <c r="A89" s="268" t="s">
        <v>253</v>
      </c>
      <c r="B89" s="269" t="s">
        <v>254</v>
      </c>
      <c r="C89" s="270"/>
      <c r="D89" s="271"/>
      <c r="E89" s="272" t="s">
        <v>255</v>
      </c>
      <c r="F89" s="273" t="s">
        <v>256</v>
      </c>
      <c r="G89" s="273"/>
      <c r="H89" s="273"/>
      <c r="I89" s="273" t="s">
        <v>257</v>
      </c>
    </row>
    <row r="90" spans="1:27">
      <c r="A90" s="274"/>
      <c r="B90" s="269" t="s">
        <v>258</v>
      </c>
      <c r="C90" s="270"/>
      <c r="D90" s="271"/>
      <c r="E90" s="272"/>
      <c r="F90" s="273"/>
      <c r="G90" s="273"/>
      <c r="H90" s="273"/>
      <c r="I90" s="273"/>
    </row>
    <row r="91" spans="1:27" ht="15.6" customHeight="1">
      <c r="A91" s="274"/>
      <c r="B91" s="269" t="s">
        <v>259</v>
      </c>
      <c r="C91" s="270"/>
      <c r="D91" s="271"/>
      <c r="E91" s="272"/>
      <c r="F91" s="273"/>
      <c r="G91" s="273"/>
      <c r="H91" s="273"/>
      <c r="I91" s="273"/>
    </row>
    <row r="92" spans="1:27">
      <c r="A92" s="274"/>
      <c r="B92" s="269" t="s">
        <v>260</v>
      </c>
      <c r="C92" s="270"/>
      <c r="D92" s="271"/>
      <c r="E92" s="272"/>
      <c r="F92" s="273"/>
      <c r="G92" s="273"/>
      <c r="H92" s="273"/>
      <c r="I92" s="273"/>
    </row>
    <row r="93" spans="1:27">
      <c r="A93" s="274"/>
      <c r="B93" s="269" t="s">
        <v>261</v>
      </c>
      <c r="C93" s="270"/>
      <c r="D93" s="271"/>
      <c r="E93" s="272"/>
      <c r="F93" s="273"/>
      <c r="G93" s="273"/>
      <c r="H93" s="273"/>
      <c r="I93" s="273"/>
    </row>
    <row r="94" spans="1:27">
      <c r="A94" s="274"/>
      <c r="B94" s="269" t="s">
        <v>254</v>
      </c>
      <c r="C94" s="270"/>
      <c r="D94" s="271"/>
      <c r="E94" s="272" t="s">
        <v>262</v>
      </c>
      <c r="F94" s="273"/>
      <c r="G94" s="273"/>
      <c r="H94" s="273"/>
      <c r="I94" s="273"/>
    </row>
    <row r="95" spans="1:27">
      <c r="A95" s="274"/>
      <c r="B95" s="269" t="s">
        <v>258</v>
      </c>
      <c r="C95" s="270"/>
      <c r="D95" s="271"/>
      <c r="E95" s="272"/>
      <c r="F95" s="273"/>
      <c r="G95" s="273"/>
      <c r="H95" s="273"/>
      <c r="I95" s="273"/>
    </row>
    <row r="96" spans="1:27">
      <c r="A96" s="274"/>
      <c r="B96" s="269" t="s">
        <v>259</v>
      </c>
      <c r="C96" s="270"/>
      <c r="D96" s="271"/>
      <c r="E96" s="272"/>
      <c r="F96" s="273"/>
      <c r="G96" s="273"/>
      <c r="H96" s="273"/>
      <c r="I96" s="273"/>
    </row>
    <row r="97" spans="1:20">
      <c r="A97" s="274"/>
      <c r="B97" s="269" t="s">
        <v>260</v>
      </c>
      <c r="C97" s="270"/>
      <c r="D97" s="271"/>
      <c r="E97" s="272"/>
      <c r="F97" s="273"/>
      <c r="G97" s="273"/>
      <c r="H97" s="273"/>
      <c r="I97" s="273"/>
    </row>
    <row r="98" spans="1:20">
      <c r="A98" s="274"/>
      <c r="B98" s="269" t="s">
        <v>261</v>
      </c>
      <c r="C98" s="270"/>
      <c r="D98" s="271"/>
      <c r="E98" s="272"/>
      <c r="F98" s="273"/>
      <c r="G98" s="273"/>
      <c r="H98" s="273"/>
      <c r="I98" s="273"/>
    </row>
    <row r="99" spans="1:20">
      <c r="A99" s="274"/>
      <c r="B99" s="269" t="s">
        <v>254</v>
      </c>
      <c r="C99" s="270"/>
      <c r="D99" s="271"/>
      <c r="E99" s="272" t="s">
        <v>263</v>
      </c>
      <c r="F99" s="273"/>
      <c r="G99" s="273"/>
      <c r="H99" s="273"/>
      <c r="I99" s="273"/>
    </row>
    <row r="100" spans="1:20">
      <c r="A100" s="274"/>
      <c r="B100" s="269" t="s">
        <v>258</v>
      </c>
      <c r="C100" s="270"/>
      <c r="D100" s="271"/>
      <c r="E100" s="272"/>
      <c r="F100" s="273"/>
      <c r="G100" s="273"/>
      <c r="H100" s="273"/>
      <c r="I100" s="273"/>
    </row>
    <row r="101" spans="1:20">
      <c r="A101" s="274"/>
      <c r="B101" s="269" t="s">
        <v>259</v>
      </c>
      <c r="C101" s="270"/>
      <c r="D101" s="271"/>
      <c r="E101" s="272"/>
      <c r="F101" s="273"/>
      <c r="G101" s="273"/>
      <c r="H101" s="273"/>
      <c r="I101" s="273"/>
    </row>
    <row r="102" spans="1:20">
      <c r="A102" s="274"/>
      <c r="B102" s="269" t="s">
        <v>260</v>
      </c>
      <c r="C102" s="270"/>
      <c r="D102" s="271"/>
      <c r="E102" s="272"/>
      <c r="F102" s="273"/>
      <c r="G102" s="273"/>
      <c r="H102" s="273"/>
      <c r="I102" s="273"/>
    </row>
    <row r="103" spans="1:20">
      <c r="A103" s="274"/>
      <c r="B103" s="269" t="s">
        <v>261</v>
      </c>
      <c r="C103" s="270"/>
      <c r="D103" s="271"/>
      <c r="E103" s="272"/>
      <c r="F103" s="273"/>
      <c r="G103" s="273"/>
      <c r="H103" s="273"/>
      <c r="I103" s="273"/>
    </row>
    <row r="104" spans="1:20" ht="15.6" customHeight="1">
      <c r="A104" s="246" t="s">
        <v>264</v>
      </c>
      <c r="B104" s="275"/>
      <c r="C104" s="276"/>
      <c r="D104" s="277"/>
      <c r="E104" s="104"/>
      <c r="F104" s="117" t="s">
        <v>265</v>
      </c>
      <c r="G104" s="117"/>
      <c r="H104" s="117"/>
      <c r="I104" s="278" t="s">
        <v>266</v>
      </c>
    </row>
    <row r="105" spans="1:20" ht="15.6">
      <c r="A105" s="169"/>
      <c r="B105" s="279"/>
      <c r="C105" s="279"/>
      <c r="D105" s="169"/>
    </row>
    <row r="106" spans="1:20" ht="15" customHeight="1">
      <c r="A106" s="86"/>
      <c r="B106" s="86"/>
      <c r="C106" s="86"/>
      <c r="D106" s="86"/>
      <c r="J106" s="280" t="s">
        <v>267</v>
      </c>
      <c r="M106" s="87" t="s">
        <v>268</v>
      </c>
      <c r="N106" s="87" t="s">
        <v>269</v>
      </c>
      <c r="O106" s="87" t="s">
        <v>270</v>
      </c>
      <c r="T106" s="86"/>
    </row>
    <row r="107" spans="1:20" ht="15.6">
      <c r="A107" s="225" t="s">
        <v>271</v>
      </c>
      <c r="B107" s="226"/>
      <c r="C107" s="226"/>
      <c r="D107" s="226"/>
      <c r="E107" s="226"/>
      <c r="F107" s="226"/>
      <c r="G107" s="281"/>
      <c r="R107" s="86"/>
    </row>
    <row r="108" spans="1:20" ht="46.8" customHeight="1">
      <c r="A108" s="167"/>
      <c r="B108" s="282" t="s">
        <v>272</v>
      </c>
      <c r="C108" s="282"/>
      <c r="D108" s="108" t="str">
        <f>N109&amp;"+"&amp;O110</f>
        <v>Tài chính vững có khả năng nhập nhanh và nhiều+Có đội xe ô tô để giao trực tiếp cho khách, có kho bãi trung chuyển gần khách</v>
      </c>
      <c r="E108" s="108"/>
      <c r="F108" s="108"/>
      <c r="H108" s="87" t="s">
        <v>273</v>
      </c>
      <c r="I108" s="283" t="s">
        <v>274</v>
      </c>
      <c r="J108" s="283"/>
      <c r="K108" s="284"/>
      <c r="L108" s="284" t="str">
        <f>F88</f>
        <v>Gầm xích (JPS)</v>
      </c>
      <c r="M108" s="173"/>
      <c r="N108" s="284"/>
      <c r="O108" s="284"/>
      <c r="P108" s="284"/>
      <c r="Q108" s="284"/>
      <c r="R108" s="86"/>
    </row>
    <row r="109" spans="1:20" ht="55.2">
      <c r="A109" s="285" t="s">
        <v>275</v>
      </c>
      <c r="B109" s="286"/>
      <c r="C109" s="287" t="s">
        <v>276</v>
      </c>
      <c r="D109" s="288" t="s">
        <v>277</v>
      </c>
      <c r="E109" s="289"/>
      <c r="F109" s="289"/>
      <c r="G109" s="290"/>
      <c r="H109" s="291" t="s">
        <v>115</v>
      </c>
      <c r="I109" s="104"/>
      <c r="J109" s="292"/>
      <c r="K109" s="104"/>
      <c r="L109" s="104"/>
      <c r="M109" s="104"/>
      <c r="N109" s="293" t="s">
        <v>278</v>
      </c>
      <c r="O109" s="104"/>
      <c r="P109" s="104"/>
      <c r="Q109" s="104"/>
      <c r="R109" s="86"/>
    </row>
    <row r="110" spans="1:20" ht="82.8">
      <c r="A110" s="294" t="s">
        <v>279</v>
      </c>
      <c r="B110" s="295" t="s">
        <v>247</v>
      </c>
      <c r="C110" s="296"/>
      <c r="D110" s="296" t="str">
        <f>F88</f>
        <v>Gầm xích (JPS)</v>
      </c>
      <c r="E110" s="297" t="str">
        <f>G88</f>
        <v>Bơm (JSS)</v>
      </c>
      <c r="F110" s="253" t="str">
        <f>H88</f>
        <v>Bộ máy (BM)</v>
      </c>
      <c r="G110" s="296" t="str">
        <f>I88</f>
        <v>Răng gầu (RG)</v>
      </c>
      <c r="H110" s="291" t="s">
        <v>280</v>
      </c>
      <c r="I110" s="104"/>
      <c r="J110" s="204"/>
      <c r="K110" s="104"/>
      <c r="L110" s="104"/>
      <c r="M110" s="104"/>
      <c r="N110" s="103" t="s">
        <v>281</v>
      </c>
      <c r="O110" s="293" t="s">
        <v>282</v>
      </c>
      <c r="P110" s="104"/>
      <c r="Q110" s="103"/>
      <c r="R110" s="86"/>
    </row>
    <row r="111" spans="1:20" ht="54" customHeight="1">
      <c r="A111" s="298" t="s">
        <v>283</v>
      </c>
      <c r="B111" s="299" t="s">
        <v>284</v>
      </c>
      <c r="C111" s="299" t="s">
        <v>285</v>
      </c>
      <c r="D111" s="300" t="s">
        <v>286</v>
      </c>
      <c r="E111" s="301"/>
      <c r="F111" s="301"/>
      <c r="G111" s="302"/>
      <c r="H111" s="291" t="s">
        <v>287</v>
      </c>
      <c r="I111" s="104"/>
      <c r="J111" s="195" t="s">
        <v>288</v>
      </c>
      <c r="K111" s="204"/>
      <c r="L111" s="195" t="s">
        <v>289</v>
      </c>
      <c r="M111" s="204"/>
      <c r="N111" s="194" t="s">
        <v>290</v>
      </c>
      <c r="O111" s="204"/>
      <c r="P111" s="204"/>
      <c r="Q111" s="204"/>
      <c r="R111" s="86"/>
    </row>
    <row r="112" spans="1:20" ht="69">
      <c r="A112" s="303" t="s">
        <v>291</v>
      </c>
      <c r="B112" s="304">
        <f>B104</f>
        <v>0</v>
      </c>
      <c r="C112" s="299"/>
      <c r="D112" s="299"/>
      <c r="E112" s="299"/>
      <c r="F112" s="299"/>
      <c r="G112" s="104"/>
      <c r="H112" s="291" t="s">
        <v>75</v>
      </c>
      <c r="I112" s="103" t="s">
        <v>292</v>
      </c>
      <c r="J112" s="195"/>
      <c r="K112" s="195" t="s">
        <v>293</v>
      </c>
      <c r="M112" s="204"/>
      <c r="N112" s="204"/>
      <c r="O112" s="195"/>
      <c r="P112" s="204"/>
      <c r="Q112" s="195" t="s">
        <v>294</v>
      </c>
      <c r="R112" s="86"/>
    </row>
    <row r="113" spans="1:27" ht="27.6">
      <c r="I113" s="305" t="s">
        <v>295</v>
      </c>
      <c r="J113" s="306" t="str">
        <f>'Cong ty'!B73</f>
        <v>Tìm kiếm dự án</v>
      </c>
      <c r="K113" s="306" t="str">
        <f>'Cong ty'!D73</f>
        <v>Tiếp cận, tư vấn giải pháp</v>
      </c>
      <c r="L113" s="306" t="str">
        <f>'Cong ty'!F73</f>
        <v>Đàm phán hợp đồng</v>
      </c>
      <c r="M113" s="306" t="str">
        <f>'Cong ty'!H73</f>
        <v>Ký kết hợp đồng</v>
      </c>
      <c r="N113" s="307" t="str">
        <f>'Cong ty'!J73</f>
        <v>Mua hàng</v>
      </c>
      <c r="O113" s="307" t="str">
        <f>'Cong ty'!P73</f>
        <v>Vận chuyển</v>
      </c>
      <c r="P113" s="307" t="str">
        <f>'Cong ty'!R73</f>
        <v>Bàn giao nghiệm thu</v>
      </c>
      <c r="Q113" s="305" t="str">
        <f>'Cong ty'!T73</f>
        <v>Bảo hành</v>
      </c>
      <c r="R113" s="173" t="s">
        <v>296</v>
      </c>
    </row>
    <row r="114" spans="1:27" ht="27.6">
      <c r="L114" s="306" t="str">
        <f>'Cong ty'!F76</f>
        <v>Làm thầu</v>
      </c>
      <c r="M114" s="308"/>
      <c r="N114" s="307" t="s">
        <v>297</v>
      </c>
      <c r="O114" s="307" t="str">
        <f>'Cong ty'!N75</f>
        <v>Lắp ráp</v>
      </c>
      <c r="P114" s="309"/>
      <c r="Q114" s="307" t="str">
        <f>'Cong ty'!T75</f>
        <v>Chăm sóc khách hàng</v>
      </c>
      <c r="R114" s="86"/>
    </row>
    <row r="115" spans="1:27" ht="15.6">
      <c r="A115" s="225" t="s">
        <v>298</v>
      </c>
      <c r="B115" s="225"/>
      <c r="C115" s="225"/>
      <c r="D115" s="225"/>
      <c r="E115" s="225"/>
      <c r="F115" s="225"/>
      <c r="G115" s="225"/>
      <c r="M115" s="86"/>
      <c r="N115" s="86"/>
      <c r="O115" s="86"/>
      <c r="P115" s="86"/>
      <c r="R115" s="86"/>
      <c r="S115" s="86"/>
      <c r="T115" s="86"/>
      <c r="U115" s="86"/>
      <c r="V115" s="86"/>
      <c r="W115" s="86"/>
      <c r="X115" s="86"/>
      <c r="Y115" s="86"/>
      <c r="Z115" s="86"/>
      <c r="AA115" s="86"/>
    </row>
    <row r="116" spans="1:27" ht="15.6">
      <c r="A116" s="86"/>
      <c r="B116" s="279"/>
      <c r="C116" s="279"/>
      <c r="D116" s="169"/>
      <c r="E116" s="86"/>
      <c r="M116" s="86"/>
      <c r="N116" s="86"/>
      <c r="O116" s="86"/>
      <c r="P116" s="86"/>
      <c r="R116" s="86"/>
      <c r="S116" s="86"/>
      <c r="T116" s="86"/>
      <c r="U116" s="86"/>
      <c r="V116" s="86"/>
      <c r="W116" s="86"/>
      <c r="X116" s="86"/>
      <c r="Y116" s="86"/>
      <c r="Z116" s="86"/>
      <c r="AA116" s="86"/>
    </row>
    <row r="117" spans="1:27" ht="15.6" customHeight="1">
      <c r="A117" s="310" t="s">
        <v>299</v>
      </c>
      <c r="B117" s="310"/>
      <c r="C117" s="311" t="s">
        <v>247</v>
      </c>
      <c r="D117" s="312"/>
      <c r="E117" s="312"/>
      <c r="F117" s="312"/>
      <c r="G117" s="312"/>
      <c r="H117" s="312"/>
      <c r="I117" s="312"/>
      <c r="J117" s="312"/>
      <c r="K117" s="312"/>
      <c r="L117" s="312"/>
      <c r="M117" s="312"/>
      <c r="N117" s="313"/>
      <c r="O117" s="86"/>
      <c r="P117" s="86"/>
      <c r="Q117" s="86"/>
      <c r="R117" s="86"/>
      <c r="S117" s="86"/>
      <c r="T117" s="86"/>
      <c r="U117" s="86"/>
      <c r="V117" s="86"/>
      <c r="W117" s="86"/>
      <c r="X117" s="86"/>
      <c r="Y117" s="86"/>
      <c r="Z117" s="86"/>
      <c r="AA117" s="86"/>
    </row>
    <row r="118" spans="1:27">
      <c r="A118" s="310"/>
      <c r="B118" s="310"/>
      <c r="C118" s="311" t="str">
        <f>B111</f>
        <v>Toàn bộ thị trường</v>
      </c>
      <c r="D118" s="312"/>
      <c r="E118" s="312"/>
      <c r="F118" s="313"/>
      <c r="G118" s="311">
        <f>B112</f>
        <v>0</v>
      </c>
      <c r="H118" s="312"/>
      <c r="I118" s="312"/>
      <c r="J118" s="313"/>
      <c r="K118" s="311" t="s">
        <v>300</v>
      </c>
      <c r="L118" s="312"/>
      <c r="M118" s="312"/>
      <c r="N118" s="313"/>
      <c r="O118" s="86"/>
      <c r="P118" s="86"/>
      <c r="Q118" s="86"/>
      <c r="R118" s="86"/>
      <c r="S118" s="86"/>
      <c r="T118" s="86"/>
      <c r="U118" s="86"/>
      <c r="V118" s="86"/>
      <c r="W118" s="86"/>
      <c r="X118" s="86"/>
      <c r="Y118" s="86"/>
      <c r="Z118" s="86"/>
      <c r="AA118" s="86"/>
    </row>
    <row r="119" spans="1:27" ht="27.6">
      <c r="A119" s="314" t="s">
        <v>301</v>
      </c>
      <c r="B119" s="315" t="s">
        <v>167</v>
      </c>
      <c r="C119" s="315" t="s">
        <v>302</v>
      </c>
      <c r="D119" s="315" t="s">
        <v>303</v>
      </c>
      <c r="E119" s="315" t="s">
        <v>304</v>
      </c>
      <c r="F119" s="315" t="s">
        <v>305</v>
      </c>
      <c r="G119" s="315" t="s">
        <v>302</v>
      </c>
      <c r="H119" s="315" t="s">
        <v>303</v>
      </c>
      <c r="I119" s="315" t="s">
        <v>304</v>
      </c>
      <c r="J119" s="315" t="s">
        <v>305</v>
      </c>
      <c r="K119" s="315" t="s">
        <v>302</v>
      </c>
      <c r="L119" s="315" t="s">
        <v>303</v>
      </c>
      <c r="M119" s="315" t="s">
        <v>304</v>
      </c>
      <c r="N119" s="315" t="s">
        <v>305</v>
      </c>
      <c r="O119" s="86"/>
      <c r="P119" s="86"/>
      <c r="Q119" s="86"/>
      <c r="R119" s="86"/>
      <c r="S119" s="86"/>
      <c r="T119" s="86"/>
      <c r="U119" s="86"/>
      <c r="V119" s="86"/>
      <c r="W119" s="86"/>
      <c r="X119" s="86"/>
      <c r="Y119" s="86"/>
      <c r="Z119" s="86"/>
      <c r="AA119" s="86"/>
    </row>
    <row r="120" spans="1:27" ht="15.6">
      <c r="A120" s="316" t="s">
        <v>276</v>
      </c>
      <c r="B120" s="194"/>
      <c r="C120" s="194"/>
      <c r="D120" s="246"/>
      <c r="E120" s="103"/>
      <c r="F120" s="104"/>
      <c r="G120" s="194"/>
      <c r="H120" s="246"/>
      <c r="I120" s="103"/>
      <c r="J120" s="104"/>
      <c r="K120" s="194"/>
      <c r="L120" s="246"/>
      <c r="M120" s="103"/>
      <c r="N120" s="104"/>
      <c r="O120" s="86"/>
      <c r="P120" s="86"/>
      <c r="Q120" s="86"/>
      <c r="R120" s="86"/>
      <c r="S120" s="86"/>
      <c r="T120" s="86"/>
      <c r="U120" s="86"/>
      <c r="V120" s="86"/>
      <c r="W120" s="86"/>
      <c r="X120" s="86"/>
      <c r="Y120" s="86"/>
      <c r="Z120" s="86"/>
      <c r="AA120" s="86"/>
    </row>
    <row r="121" spans="1:27" ht="15.6">
      <c r="A121" s="316"/>
      <c r="B121" s="194"/>
      <c r="C121" s="194"/>
      <c r="D121" s="246"/>
      <c r="E121" s="103"/>
      <c r="F121" s="104"/>
      <c r="G121" s="194"/>
      <c r="H121" s="246"/>
      <c r="I121" s="103"/>
      <c r="J121" s="104"/>
      <c r="K121" s="194"/>
      <c r="L121" s="246"/>
      <c r="M121" s="103"/>
      <c r="N121" s="104"/>
      <c r="O121" s="86"/>
      <c r="P121" s="86"/>
      <c r="Q121" s="86"/>
      <c r="R121" s="86"/>
      <c r="S121" s="86"/>
      <c r="T121" s="86"/>
      <c r="U121" s="86"/>
      <c r="V121" s="86"/>
      <c r="W121" s="86"/>
      <c r="X121" s="86"/>
      <c r="Y121" s="86"/>
      <c r="Z121" s="86"/>
      <c r="AA121" s="86"/>
    </row>
    <row r="122" spans="1:27" ht="15.6">
      <c r="A122" s="316"/>
      <c r="B122" s="194"/>
      <c r="C122" s="194"/>
      <c r="D122" s="246"/>
      <c r="E122" s="103"/>
      <c r="F122" s="104"/>
      <c r="G122" s="194"/>
      <c r="H122" s="246"/>
      <c r="I122" s="103"/>
      <c r="J122" s="104"/>
      <c r="K122" s="194"/>
      <c r="L122" s="246"/>
      <c r="M122" s="103"/>
      <c r="N122" s="104"/>
      <c r="O122" s="86"/>
      <c r="P122" s="86"/>
      <c r="Q122" s="86"/>
      <c r="R122" s="86"/>
      <c r="S122" s="86"/>
      <c r="T122" s="86"/>
      <c r="U122" s="86"/>
      <c r="V122" s="86"/>
      <c r="W122" s="86"/>
      <c r="X122" s="86"/>
      <c r="Y122" s="86"/>
      <c r="Z122" s="86"/>
      <c r="AA122" s="86"/>
    </row>
    <row r="123" spans="1:27" ht="15.6">
      <c r="A123" s="316"/>
      <c r="B123" s="194"/>
      <c r="C123" s="194"/>
      <c r="D123" s="246"/>
      <c r="E123" s="103"/>
      <c r="F123" s="104"/>
      <c r="G123" s="194"/>
      <c r="H123" s="246"/>
      <c r="I123" s="103"/>
      <c r="J123" s="104"/>
      <c r="K123" s="194"/>
      <c r="L123" s="246"/>
      <c r="M123" s="103"/>
      <c r="N123" s="104"/>
      <c r="O123" s="86"/>
      <c r="P123" s="86"/>
      <c r="Q123" s="86"/>
      <c r="R123" s="86"/>
      <c r="S123" s="86"/>
      <c r="T123" s="86"/>
      <c r="U123" s="86"/>
      <c r="V123" s="86"/>
      <c r="W123" s="86"/>
      <c r="X123" s="86"/>
      <c r="Y123" s="86"/>
      <c r="Z123" s="86"/>
      <c r="AA123" s="86"/>
    </row>
    <row r="124" spans="1:27" ht="15.6">
      <c r="A124" s="316" t="s">
        <v>277</v>
      </c>
      <c r="B124" s="104" t="str">
        <f>D110</f>
        <v>Gầm xích (JPS)</v>
      </c>
      <c r="C124" s="317" t="s">
        <v>306</v>
      </c>
      <c r="D124" s="318"/>
      <c r="E124" s="318"/>
      <c r="F124" s="319"/>
      <c r="G124" s="194"/>
      <c r="H124" s="246"/>
      <c r="I124" s="103"/>
      <c r="J124" s="104"/>
      <c r="K124" s="194"/>
      <c r="L124" s="246"/>
      <c r="M124" s="103"/>
      <c r="N124" s="104"/>
      <c r="O124" s="86"/>
      <c r="P124" s="86"/>
      <c r="Q124" s="86"/>
      <c r="R124" s="86"/>
      <c r="S124" s="86"/>
      <c r="T124" s="86"/>
      <c r="U124" s="86"/>
      <c r="V124" s="86"/>
      <c r="W124" s="86"/>
      <c r="X124" s="86"/>
      <c r="Y124" s="86"/>
      <c r="Z124" s="86"/>
      <c r="AA124" s="86"/>
    </row>
    <row r="125" spans="1:27" ht="15.6">
      <c r="A125" s="316"/>
      <c r="B125" s="104" t="str">
        <f>E110</f>
        <v>Bơm (JSS)</v>
      </c>
      <c r="C125" s="320"/>
      <c r="D125" s="321"/>
      <c r="E125" s="321"/>
      <c r="F125" s="322"/>
      <c r="G125" s="194"/>
      <c r="H125" s="246"/>
      <c r="I125" s="103"/>
      <c r="J125" s="104"/>
      <c r="K125" s="194"/>
      <c r="L125" s="246"/>
      <c r="M125" s="103"/>
      <c r="N125" s="104"/>
      <c r="O125" s="86"/>
      <c r="P125" s="86"/>
      <c r="Q125" s="86"/>
      <c r="R125" s="86"/>
      <c r="S125" s="86"/>
      <c r="T125" s="86"/>
      <c r="U125" s="86"/>
      <c r="V125" s="86"/>
      <c r="W125" s="86"/>
      <c r="X125" s="86"/>
      <c r="Y125" s="86"/>
      <c r="Z125" s="86"/>
      <c r="AA125" s="86"/>
    </row>
    <row r="126" spans="1:27" ht="15.6">
      <c r="A126" s="316"/>
      <c r="B126" s="249" t="str">
        <f>F110</f>
        <v>Bộ máy (BM)</v>
      </c>
      <c r="C126" s="320"/>
      <c r="D126" s="321"/>
      <c r="E126" s="321"/>
      <c r="F126" s="322"/>
      <c r="G126" s="194"/>
      <c r="H126" s="246"/>
      <c r="I126" s="103"/>
      <c r="J126" s="104"/>
      <c r="K126" s="194"/>
      <c r="L126" s="246"/>
      <c r="M126" s="103"/>
      <c r="N126" s="104"/>
      <c r="O126" s="86"/>
      <c r="P126" s="86"/>
      <c r="Q126" s="86"/>
      <c r="R126" s="86"/>
      <c r="S126" s="86"/>
      <c r="T126" s="86"/>
      <c r="U126" s="86"/>
      <c r="V126" s="86"/>
      <c r="W126" s="86"/>
      <c r="X126" s="86"/>
      <c r="Y126" s="86"/>
      <c r="Z126" s="86"/>
      <c r="AA126" s="86"/>
    </row>
    <row r="127" spans="1:27" ht="27.6">
      <c r="A127" s="316"/>
      <c r="B127" s="194" t="str">
        <f>G110</f>
        <v>Răng gầu (RG)</v>
      </c>
      <c r="C127" s="323"/>
      <c r="D127" s="324"/>
      <c r="E127" s="324"/>
      <c r="F127" s="325"/>
      <c r="G127" s="194"/>
      <c r="H127" s="246"/>
      <c r="I127" s="103"/>
      <c r="J127" s="104"/>
      <c r="K127" s="194"/>
      <c r="L127" s="246"/>
      <c r="M127" s="103"/>
      <c r="N127" s="104"/>
      <c r="O127" s="86"/>
      <c r="P127" s="86"/>
      <c r="Q127" s="86"/>
      <c r="R127" s="86"/>
      <c r="S127" s="86"/>
      <c r="T127" s="86"/>
      <c r="U127" s="86"/>
      <c r="V127" s="86"/>
      <c r="W127" s="86"/>
      <c r="X127" s="86"/>
      <c r="Y127" s="86"/>
      <c r="Z127" s="86"/>
      <c r="AA127" s="86"/>
    </row>
    <row r="128" spans="1:27" ht="15.6">
      <c r="A128" s="86"/>
      <c r="B128" s="279"/>
      <c r="C128" s="279"/>
      <c r="D128" s="169"/>
      <c r="E128" s="86"/>
      <c r="M128" s="86"/>
      <c r="N128" s="86"/>
      <c r="O128" s="86"/>
      <c r="P128" s="86"/>
      <c r="Q128" s="86"/>
      <c r="R128" s="86"/>
      <c r="S128" s="86"/>
      <c r="T128" s="86"/>
      <c r="U128" s="86"/>
      <c r="V128" s="86"/>
      <c r="W128" s="86"/>
      <c r="X128" s="86"/>
      <c r="Y128" s="86"/>
      <c r="Z128" s="86"/>
      <c r="AA128" s="86"/>
    </row>
    <row r="129" spans="1:27" ht="15.6">
      <c r="A129" s="326" t="s">
        <v>307</v>
      </c>
      <c r="B129" s="279"/>
      <c r="C129" s="279"/>
      <c r="D129" s="169"/>
      <c r="E129" s="86"/>
      <c r="M129" s="86"/>
      <c r="N129" s="86"/>
      <c r="O129" s="86"/>
      <c r="P129" s="86"/>
      <c r="Q129" s="86"/>
      <c r="R129" s="86"/>
      <c r="S129" s="86"/>
      <c r="T129" s="86"/>
      <c r="U129" s="86"/>
      <c r="V129" s="86"/>
      <c r="W129" s="86"/>
      <c r="X129" s="86"/>
      <c r="Y129" s="86"/>
      <c r="Z129" s="86"/>
      <c r="AA129" s="86"/>
    </row>
    <row r="130" spans="1:27" ht="15.6">
      <c r="A130" s="175" t="s">
        <v>167</v>
      </c>
      <c r="B130" s="175"/>
      <c r="C130" s="175"/>
      <c r="D130" s="183" t="s">
        <v>308</v>
      </c>
      <c r="E130" s="327"/>
      <c r="F130" s="327"/>
      <c r="G130" s="327"/>
      <c r="H130" s="327"/>
      <c r="I130" s="327"/>
      <c r="J130" s="327"/>
      <c r="K130" s="327"/>
      <c r="L130" s="327"/>
      <c r="M130" s="184"/>
      <c r="N130" s="175" t="s">
        <v>309</v>
      </c>
      <c r="O130" s="175"/>
      <c r="P130" s="175"/>
      <c r="Q130" s="175"/>
      <c r="R130" s="175"/>
      <c r="S130" s="175" t="s">
        <v>310</v>
      </c>
      <c r="T130" s="175"/>
      <c r="U130" s="175"/>
    </row>
    <row r="131" spans="1:27" ht="13.8" customHeight="1">
      <c r="A131" s="175"/>
      <c r="B131" s="175"/>
      <c r="C131" s="175"/>
      <c r="D131" s="175" t="s">
        <v>168</v>
      </c>
      <c r="E131" s="175"/>
      <c r="F131" s="175" t="s">
        <v>311</v>
      </c>
      <c r="G131" s="175"/>
      <c r="H131" s="175" t="s">
        <v>312</v>
      </c>
      <c r="I131" s="175"/>
      <c r="J131" s="175" t="s">
        <v>313</v>
      </c>
      <c r="K131" s="175"/>
      <c r="L131" s="175" t="s">
        <v>314</v>
      </c>
      <c r="M131" s="175"/>
      <c r="N131" s="175" t="s">
        <v>315</v>
      </c>
      <c r="O131" s="175" t="s">
        <v>316</v>
      </c>
      <c r="P131" s="175" t="s">
        <v>317</v>
      </c>
      <c r="Q131" s="175" t="s">
        <v>318</v>
      </c>
      <c r="R131" s="175" t="s">
        <v>319</v>
      </c>
      <c r="S131" s="175" t="s">
        <v>320</v>
      </c>
      <c r="T131" s="175" t="s">
        <v>321</v>
      </c>
      <c r="U131" s="175"/>
    </row>
    <row r="132" spans="1:27" ht="49.2" customHeight="1">
      <c r="A132" s="186" t="s">
        <v>184</v>
      </c>
      <c r="B132" s="187" t="s">
        <v>185</v>
      </c>
      <c r="C132" s="187" t="s">
        <v>167</v>
      </c>
      <c r="D132" s="186" t="s">
        <v>322</v>
      </c>
      <c r="E132" s="186" t="s">
        <v>323</v>
      </c>
      <c r="F132" s="186" t="s">
        <v>324</v>
      </c>
      <c r="G132" s="186" t="s">
        <v>325</v>
      </c>
      <c r="H132" s="186" t="s">
        <v>218</v>
      </c>
      <c r="I132" s="186" t="s">
        <v>219</v>
      </c>
      <c r="J132" s="186" t="s">
        <v>218</v>
      </c>
      <c r="K132" s="186" t="s">
        <v>219</v>
      </c>
      <c r="L132" s="186" t="s">
        <v>326</v>
      </c>
      <c r="M132" s="186" t="s">
        <v>219</v>
      </c>
      <c r="N132" s="175"/>
      <c r="O132" s="175"/>
      <c r="P132" s="175"/>
      <c r="Q132" s="175"/>
      <c r="R132" s="175"/>
      <c r="S132" s="175"/>
      <c r="T132" s="187" t="s">
        <v>327</v>
      </c>
      <c r="U132" s="187" t="s">
        <v>328</v>
      </c>
    </row>
    <row r="133" spans="1:27" ht="25.8" customHeight="1">
      <c r="A133" s="193" t="s">
        <v>190</v>
      </c>
      <c r="B133" s="258" t="str">
        <f>B124</f>
        <v>Gầm xích (JPS)</v>
      </c>
      <c r="C133" s="103"/>
      <c r="D133" s="195" t="s">
        <v>193</v>
      </c>
      <c r="E133" s="195" t="s">
        <v>193</v>
      </c>
      <c r="G133" s="293" t="s">
        <v>329</v>
      </c>
      <c r="I133" s="328" t="s">
        <v>330</v>
      </c>
      <c r="J133" s="196" t="s">
        <v>331</v>
      </c>
      <c r="K133" s="329" t="s">
        <v>332</v>
      </c>
      <c r="L133" s="328" t="s">
        <v>333</v>
      </c>
      <c r="N133" s="104"/>
      <c r="P133" s="328" t="s">
        <v>334</v>
      </c>
      <c r="R133" s="261" t="s">
        <v>335</v>
      </c>
      <c r="S133" s="273" t="s">
        <v>336</v>
      </c>
      <c r="U133" s="272" t="s">
        <v>337</v>
      </c>
    </row>
    <row r="134" spans="1:27" ht="25.8" customHeight="1">
      <c r="A134" s="205"/>
      <c r="B134" s="258" t="str">
        <f>B125</f>
        <v>Bơm (JSS)</v>
      </c>
      <c r="C134" s="103"/>
      <c r="D134" s="195" t="s">
        <v>193</v>
      </c>
      <c r="E134" s="195" t="s">
        <v>193</v>
      </c>
      <c r="F134" s="196" t="s">
        <v>338</v>
      </c>
      <c r="G134" s="330"/>
      <c r="H134" s="328" t="s">
        <v>339</v>
      </c>
      <c r="I134" s="330"/>
      <c r="J134" s="207"/>
      <c r="K134" s="331"/>
      <c r="L134" s="330"/>
      <c r="M134" s="317" t="s">
        <v>340</v>
      </c>
      <c r="N134" s="103"/>
      <c r="O134" s="328" t="s">
        <v>341</v>
      </c>
      <c r="P134" s="330"/>
      <c r="Q134" s="330"/>
      <c r="R134" s="261"/>
      <c r="S134" s="273"/>
      <c r="T134" s="328" t="s">
        <v>342</v>
      </c>
      <c r="U134" s="272"/>
    </row>
    <row r="135" spans="1:27" ht="25.8" customHeight="1">
      <c r="A135" s="205"/>
      <c r="B135" s="258" t="str">
        <f>B126</f>
        <v>Bộ máy (BM)</v>
      </c>
      <c r="C135" s="103"/>
      <c r="D135" s="195" t="s">
        <v>193</v>
      </c>
      <c r="E135" s="195" t="s">
        <v>193</v>
      </c>
      <c r="F135" s="207"/>
      <c r="G135" s="330"/>
      <c r="H135" s="330"/>
      <c r="I135" s="328" t="s">
        <v>330</v>
      </c>
      <c r="J135" s="207"/>
      <c r="K135" s="331"/>
      <c r="L135" s="330"/>
      <c r="M135" s="320"/>
      <c r="N135" s="103"/>
      <c r="O135" s="330"/>
      <c r="P135" s="330"/>
      <c r="Q135" s="328" t="s">
        <v>343</v>
      </c>
      <c r="R135" s="261"/>
      <c r="S135" s="273"/>
      <c r="T135" s="330"/>
      <c r="U135" s="272"/>
    </row>
    <row r="136" spans="1:27" ht="41.4">
      <c r="A136" s="214" t="s">
        <v>202</v>
      </c>
      <c r="B136" s="103" t="str">
        <f>B127</f>
        <v>Răng gầu (RG)</v>
      </c>
      <c r="C136" s="103"/>
      <c r="D136" s="195" t="s">
        <v>193</v>
      </c>
      <c r="E136" s="195" t="s">
        <v>193</v>
      </c>
      <c r="F136" s="215"/>
      <c r="G136" s="332"/>
      <c r="H136" s="332"/>
      <c r="I136" s="293" t="s">
        <v>330</v>
      </c>
      <c r="J136" s="215"/>
      <c r="K136" s="333"/>
      <c r="L136" s="293" t="s">
        <v>333</v>
      </c>
      <c r="M136" s="332"/>
      <c r="N136" s="328" t="s">
        <v>344</v>
      </c>
      <c r="O136" s="332"/>
      <c r="P136" s="332"/>
      <c r="Q136" s="332"/>
      <c r="R136" s="261"/>
      <c r="S136" s="273"/>
      <c r="T136" s="332"/>
      <c r="U136" s="272"/>
    </row>
    <row r="137" spans="1:27">
      <c r="C137" s="86"/>
      <c r="Q137" s="86"/>
    </row>
    <row r="138" spans="1:27" ht="15.6">
      <c r="A138" s="169" t="s">
        <v>345</v>
      </c>
      <c r="B138" s="279"/>
      <c r="C138" s="279"/>
      <c r="D138" s="169"/>
      <c r="E138" s="86"/>
      <c r="M138" s="86"/>
      <c r="N138" s="86"/>
      <c r="O138" s="86"/>
      <c r="P138" s="86"/>
      <c r="Q138" s="86"/>
      <c r="R138" s="86"/>
      <c r="S138" s="86"/>
      <c r="T138" s="86"/>
      <c r="U138" s="86"/>
      <c r="V138" s="86"/>
      <c r="W138" s="86"/>
      <c r="X138" s="86"/>
      <c r="Y138" s="86"/>
      <c r="Z138" s="86"/>
      <c r="AA138" s="86"/>
    </row>
    <row r="139" spans="1:27" ht="15.6">
      <c r="A139" s="334" t="s">
        <v>167</v>
      </c>
      <c r="B139" s="334"/>
      <c r="C139" s="334"/>
      <c r="D139" s="335" t="s">
        <v>346</v>
      </c>
      <c r="E139" s="335"/>
      <c r="F139" s="335"/>
      <c r="G139" s="335"/>
      <c r="H139" s="335"/>
      <c r="I139" s="335"/>
      <c r="J139" s="335"/>
      <c r="K139" s="335"/>
      <c r="L139" s="335"/>
      <c r="M139" s="335"/>
      <c r="N139" s="335"/>
      <c r="O139" s="335"/>
      <c r="P139" s="336"/>
      <c r="Q139" s="336"/>
      <c r="R139" s="86"/>
      <c r="S139" s="86"/>
      <c r="T139" s="86"/>
      <c r="U139" s="86"/>
      <c r="V139" s="86"/>
      <c r="W139" s="86"/>
      <c r="X139" s="86"/>
      <c r="Y139" s="86"/>
      <c r="Z139" s="86"/>
      <c r="AA139" s="86"/>
    </row>
    <row r="140" spans="1:27" ht="15.6">
      <c r="A140" s="337" t="s">
        <v>184</v>
      </c>
      <c r="B140" s="337" t="s">
        <v>185</v>
      </c>
      <c r="C140" s="337" t="s">
        <v>167</v>
      </c>
      <c r="D140" s="338" t="s">
        <v>347</v>
      </c>
      <c r="E140" s="338"/>
      <c r="F140" s="339" t="s">
        <v>25</v>
      </c>
      <c r="G140" s="339"/>
      <c r="H140" s="339" t="s">
        <v>348</v>
      </c>
      <c r="I140" s="339"/>
      <c r="J140" s="339" t="s">
        <v>349</v>
      </c>
      <c r="K140" s="339"/>
      <c r="L140" s="339" t="s">
        <v>350</v>
      </c>
      <c r="M140" s="339"/>
      <c r="N140" s="340" t="s">
        <v>351</v>
      </c>
      <c r="O140" s="340"/>
      <c r="P140" s="341" t="s">
        <v>352</v>
      </c>
      <c r="Q140" s="341"/>
      <c r="R140" s="86"/>
      <c r="S140" s="86"/>
      <c r="T140" s="86"/>
      <c r="U140" s="86"/>
      <c r="V140" s="86"/>
      <c r="W140" s="86"/>
      <c r="X140" s="86"/>
      <c r="Y140" s="86"/>
      <c r="Z140" s="86"/>
      <c r="AA140" s="86"/>
    </row>
    <row r="141" spans="1:27">
      <c r="A141" s="342"/>
      <c r="B141" s="342"/>
      <c r="C141" s="342"/>
      <c r="D141" s="343" t="s">
        <v>324</v>
      </c>
      <c r="E141" s="344" t="s">
        <v>325</v>
      </c>
      <c r="F141" s="343" t="s">
        <v>353</v>
      </c>
      <c r="G141" s="343" t="s">
        <v>354</v>
      </c>
      <c r="H141" s="345" t="s">
        <v>324</v>
      </c>
      <c r="I141" s="345" t="s">
        <v>325</v>
      </c>
      <c r="J141" s="343" t="s">
        <v>355</v>
      </c>
      <c r="K141" s="343" t="s">
        <v>356</v>
      </c>
      <c r="L141" s="345" t="s">
        <v>357</v>
      </c>
      <c r="M141" s="346" t="s">
        <v>358</v>
      </c>
      <c r="N141" s="346" t="s">
        <v>322</v>
      </c>
      <c r="O141" s="346" t="s">
        <v>323</v>
      </c>
      <c r="P141" s="336" t="s">
        <v>176</v>
      </c>
      <c r="Q141" s="336" t="s">
        <v>359</v>
      </c>
      <c r="R141" s="86"/>
      <c r="S141" s="86"/>
      <c r="T141" s="86"/>
      <c r="U141" s="86"/>
      <c r="V141" s="86"/>
      <c r="W141" s="86"/>
      <c r="X141" s="86"/>
      <c r="Y141" s="86"/>
      <c r="Z141" s="86"/>
      <c r="AA141" s="86"/>
    </row>
    <row r="142" spans="1:27" ht="27.6" customHeight="1">
      <c r="A142" s="193" t="s">
        <v>190</v>
      </c>
      <c r="B142" s="258" t="str">
        <f>B133</f>
        <v>Gầm xích (JPS)</v>
      </c>
      <c r="C142" s="103"/>
      <c r="D142" s="347" t="s">
        <v>360</v>
      </c>
      <c r="E142" s="329" t="s">
        <v>361</v>
      </c>
      <c r="F142" s="196" t="s">
        <v>362</v>
      </c>
      <c r="G142" s="329" t="s">
        <v>363</v>
      </c>
      <c r="H142" s="196" t="s">
        <v>364</v>
      </c>
      <c r="I142" s="329" t="s">
        <v>363</v>
      </c>
      <c r="J142" s="261" t="s">
        <v>365</v>
      </c>
      <c r="K142" s="329" t="s">
        <v>363</v>
      </c>
      <c r="L142" s="272" t="s">
        <v>366</v>
      </c>
      <c r="M142" s="329" t="s">
        <v>363</v>
      </c>
      <c r="N142" s="196" t="s">
        <v>367</v>
      </c>
      <c r="O142" s="329" t="s">
        <v>363</v>
      </c>
      <c r="P142" s="329" t="s">
        <v>363</v>
      </c>
      <c r="Q142" s="272" t="s">
        <v>368</v>
      </c>
      <c r="R142" s="86"/>
      <c r="S142" s="86"/>
      <c r="T142" s="86"/>
      <c r="U142" s="86"/>
      <c r="V142" s="86"/>
      <c r="W142" s="86"/>
      <c r="X142" s="86"/>
      <c r="Y142" s="86"/>
      <c r="Z142" s="86"/>
      <c r="AA142" s="86"/>
    </row>
    <row r="143" spans="1:27" ht="15.75" customHeight="1">
      <c r="A143" s="205"/>
      <c r="B143" s="258" t="str">
        <f t="shared" ref="B143:B145" si="0">B134</f>
        <v>Bơm (JSS)</v>
      </c>
      <c r="C143" s="103"/>
      <c r="D143" s="348"/>
      <c r="E143" s="331"/>
      <c r="F143" s="207"/>
      <c r="G143" s="331"/>
      <c r="H143" s="207"/>
      <c r="I143" s="331"/>
      <c r="J143" s="261"/>
      <c r="K143" s="331"/>
      <c r="L143" s="272"/>
      <c r="M143" s="331"/>
      <c r="N143" s="207"/>
      <c r="O143" s="331"/>
      <c r="P143" s="331"/>
      <c r="Q143" s="272"/>
      <c r="R143" s="86"/>
      <c r="S143" s="86"/>
      <c r="T143" s="86"/>
      <c r="U143" s="86"/>
      <c r="V143" s="86"/>
      <c r="W143" s="86"/>
      <c r="X143" s="86"/>
      <c r="Y143" s="86"/>
      <c r="Z143" s="86"/>
      <c r="AA143" s="86"/>
    </row>
    <row r="144" spans="1:27" ht="15.75" customHeight="1">
      <c r="A144" s="205"/>
      <c r="B144" s="258" t="str">
        <f t="shared" si="0"/>
        <v>Bộ máy (BM)</v>
      </c>
      <c r="C144" s="103"/>
      <c r="D144" s="348"/>
      <c r="E144" s="333"/>
      <c r="F144" s="207"/>
      <c r="G144" s="333"/>
      <c r="H144" s="207"/>
      <c r="I144" s="333"/>
      <c r="J144" s="261"/>
      <c r="K144" s="333"/>
      <c r="L144" s="272"/>
      <c r="M144" s="333"/>
      <c r="N144" s="215"/>
      <c r="O144" s="333"/>
      <c r="P144" s="333"/>
      <c r="Q144" s="272"/>
      <c r="R144" s="86"/>
      <c r="S144" s="86"/>
      <c r="T144" s="86"/>
      <c r="U144" s="86"/>
      <c r="V144" s="86"/>
      <c r="W144" s="86"/>
      <c r="X144" s="86"/>
      <c r="Y144" s="86"/>
      <c r="Z144" s="86"/>
      <c r="AA144" s="86"/>
    </row>
    <row r="145" spans="1:27" ht="27.6">
      <c r="A145" s="214" t="s">
        <v>202</v>
      </c>
      <c r="B145" s="103" t="str">
        <f t="shared" si="0"/>
        <v>Răng gầu (RG)</v>
      </c>
      <c r="C145" s="103"/>
      <c r="D145" s="349"/>
      <c r="E145" s="103"/>
      <c r="F145" s="215"/>
      <c r="G145" s="104"/>
      <c r="H145" s="215"/>
      <c r="I145" s="104"/>
      <c r="J145" s="104"/>
      <c r="K145" s="104"/>
      <c r="L145" s="104"/>
      <c r="M145" s="103"/>
      <c r="N145" s="103"/>
      <c r="O145" s="103"/>
      <c r="P145" s="103"/>
      <c r="Q145" s="272"/>
      <c r="R145" s="86"/>
      <c r="S145" s="86"/>
      <c r="T145" s="86"/>
      <c r="U145" s="86"/>
      <c r="V145" s="86"/>
      <c r="W145" s="86"/>
      <c r="X145" s="86"/>
      <c r="Y145" s="86"/>
      <c r="Z145" s="86"/>
      <c r="AA145" s="86"/>
    </row>
    <row r="146" spans="1:27" ht="15.6">
      <c r="A146" s="169"/>
      <c r="B146" s="279"/>
      <c r="C146" s="279"/>
      <c r="D146" s="169"/>
      <c r="E146" s="86"/>
      <c r="M146" s="86"/>
      <c r="N146" s="86"/>
      <c r="O146" s="86"/>
      <c r="P146" s="86"/>
      <c r="Q146" s="86"/>
      <c r="R146" s="86"/>
      <c r="S146" s="86"/>
      <c r="T146" s="86"/>
      <c r="U146" s="86"/>
      <c r="V146" s="86"/>
      <c r="W146" s="86"/>
      <c r="X146" s="86"/>
      <c r="Y146" s="86"/>
      <c r="Z146" s="86"/>
      <c r="AA146" s="86"/>
    </row>
    <row r="147" spans="1:27" ht="15.6">
      <c r="A147" s="326" t="s">
        <v>369</v>
      </c>
      <c r="B147" s="279"/>
      <c r="C147" s="279"/>
      <c r="D147" s="169"/>
      <c r="E147" s="86"/>
      <c r="M147" s="86"/>
      <c r="N147" s="86"/>
      <c r="O147" s="86"/>
      <c r="P147" s="86"/>
      <c r="Q147" s="86"/>
      <c r="R147" s="86"/>
      <c r="S147" s="86"/>
      <c r="T147" s="86"/>
      <c r="U147" s="86"/>
      <c r="V147" s="86"/>
      <c r="W147" s="86"/>
      <c r="X147" s="86"/>
      <c r="Y147" s="86"/>
      <c r="Z147" s="86"/>
      <c r="AA147" s="86"/>
    </row>
    <row r="148" spans="1:27" ht="31.2" customHeight="1">
      <c r="A148" s="350" t="s">
        <v>167</v>
      </c>
      <c r="B148" s="350"/>
      <c r="C148" s="350"/>
      <c r="D148" s="351" t="s">
        <v>314</v>
      </c>
      <c r="E148" s="352"/>
      <c r="F148" s="353" t="s">
        <v>370</v>
      </c>
      <c r="G148" s="353"/>
      <c r="H148" s="353"/>
      <c r="I148" s="353"/>
      <c r="J148" s="354" t="s">
        <v>371</v>
      </c>
      <c r="K148" s="354"/>
      <c r="L148" s="355" t="s">
        <v>372</v>
      </c>
      <c r="M148" s="356"/>
      <c r="N148" s="357" t="s">
        <v>86</v>
      </c>
      <c r="O148" s="358"/>
      <c r="P148" s="358"/>
      <c r="Q148" s="358"/>
      <c r="R148" s="358"/>
      <c r="S148" s="359"/>
      <c r="T148" s="357" t="s">
        <v>373</v>
      </c>
      <c r="U148" s="358"/>
      <c r="V148" s="358"/>
      <c r="W148" s="359"/>
    </row>
    <row r="149" spans="1:27" ht="27.6" customHeight="1">
      <c r="A149" s="350"/>
      <c r="B149" s="350"/>
      <c r="C149" s="350"/>
      <c r="D149" s="360"/>
      <c r="E149" s="361"/>
      <c r="F149" s="362" t="s">
        <v>374</v>
      </c>
      <c r="G149" s="362"/>
      <c r="H149" s="362" t="s">
        <v>357</v>
      </c>
      <c r="I149" s="362"/>
      <c r="J149" s="363" t="s">
        <v>375</v>
      </c>
      <c r="K149" s="363"/>
      <c r="L149" s="364" t="s">
        <v>324</v>
      </c>
      <c r="M149" s="364" t="s">
        <v>325</v>
      </c>
      <c r="N149" s="365" t="s">
        <v>376</v>
      </c>
      <c r="O149" s="365"/>
      <c r="P149" s="365" t="s">
        <v>377</v>
      </c>
      <c r="Q149" s="365"/>
      <c r="R149" s="365" t="s">
        <v>378</v>
      </c>
      <c r="S149" s="365"/>
      <c r="T149" s="365" t="s">
        <v>115</v>
      </c>
      <c r="U149" s="365"/>
      <c r="V149" s="365" t="s">
        <v>371</v>
      </c>
      <c r="W149" s="365"/>
    </row>
    <row r="150" spans="1:27" ht="31.2">
      <c r="A150" s="366" t="s">
        <v>184</v>
      </c>
      <c r="B150" s="367" t="s">
        <v>185</v>
      </c>
      <c r="C150" s="367" t="s">
        <v>167</v>
      </c>
      <c r="D150" s="368" t="s">
        <v>379</v>
      </c>
      <c r="E150" s="368" t="s">
        <v>380</v>
      </c>
      <c r="F150" s="369" t="s">
        <v>381</v>
      </c>
      <c r="G150" s="369" t="s">
        <v>382</v>
      </c>
      <c r="H150" s="369" t="s">
        <v>381</v>
      </c>
      <c r="I150" s="369" t="s">
        <v>382</v>
      </c>
      <c r="J150" s="370" t="s">
        <v>383</v>
      </c>
      <c r="K150" s="371" t="s">
        <v>384</v>
      </c>
      <c r="L150" s="372"/>
      <c r="M150" s="372"/>
      <c r="N150" s="366" t="s">
        <v>324</v>
      </c>
      <c r="O150" s="366" t="s">
        <v>325</v>
      </c>
      <c r="P150" s="366" t="s">
        <v>385</v>
      </c>
      <c r="Q150" s="366" t="s">
        <v>386</v>
      </c>
      <c r="R150" s="366" t="s">
        <v>387</v>
      </c>
      <c r="S150" s="366" t="s">
        <v>388</v>
      </c>
      <c r="T150" s="366" t="s">
        <v>389</v>
      </c>
      <c r="U150" s="366" t="s">
        <v>390</v>
      </c>
      <c r="V150" s="366" t="s">
        <v>391</v>
      </c>
      <c r="W150" s="366" t="s">
        <v>392</v>
      </c>
    </row>
    <row r="151" spans="1:27" ht="27.6">
      <c r="A151" s="193" t="s">
        <v>190</v>
      </c>
      <c r="B151" s="103" t="str">
        <f>B142</f>
        <v>Gầm xích (JPS)</v>
      </c>
      <c r="C151" s="103"/>
      <c r="D151" s="329" t="s">
        <v>393</v>
      </c>
      <c r="E151" s="196" t="s">
        <v>363</v>
      </c>
      <c r="F151" s="373" t="s">
        <v>394</v>
      </c>
      <c r="G151" s="273" t="s">
        <v>395</v>
      </c>
      <c r="H151" s="104"/>
      <c r="I151" s="104"/>
      <c r="J151" s="272" t="s">
        <v>396</v>
      </c>
      <c r="K151" s="273" t="s">
        <v>397</v>
      </c>
      <c r="L151" s="273" t="s">
        <v>397</v>
      </c>
      <c r="M151" s="272" t="s">
        <v>396</v>
      </c>
      <c r="N151" s="374" t="s">
        <v>398</v>
      </c>
      <c r="O151" s="196" t="s">
        <v>399</v>
      </c>
      <c r="P151" s="196" t="s">
        <v>400</v>
      </c>
      <c r="Q151" s="329" t="s">
        <v>401</v>
      </c>
      <c r="R151" s="196" t="s">
        <v>399</v>
      </c>
      <c r="S151" s="329" t="s">
        <v>363</v>
      </c>
      <c r="T151" s="273" t="s">
        <v>402</v>
      </c>
      <c r="U151" s="272" t="s">
        <v>403</v>
      </c>
      <c r="V151" s="273" t="s">
        <v>404</v>
      </c>
      <c r="W151" s="272" t="s">
        <v>405</v>
      </c>
    </row>
    <row r="152" spans="1:27" ht="15.6" customHeight="1">
      <c r="A152" s="205"/>
      <c r="B152" s="103" t="str">
        <f t="shared" ref="B152:B154" si="1">B143</f>
        <v>Bơm (JSS)</v>
      </c>
      <c r="C152" s="103"/>
      <c r="D152" s="331"/>
      <c r="E152" s="207"/>
      <c r="F152" s="373"/>
      <c r="G152" s="273"/>
      <c r="H152" s="104"/>
      <c r="I152" s="104"/>
      <c r="J152" s="272"/>
      <c r="K152" s="273"/>
      <c r="L152" s="273"/>
      <c r="M152" s="272"/>
      <c r="N152" s="375"/>
      <c r="O152" s="207"/>
      <c r="P152" s="207"/>
      <c r="Q152" s="331"/>
      <c r="R152" s="207"/>
      <c r="S152" s="331"/>
      <c r="T152" s="273"/>
      <c r="U152" s="272"/>
      <c r="V152" s="273"/>
      <c r="W152" s="272"/>
    </row>
    <row r="153" spans="1:27" ht="15.6" customHeight="1">
      <c r="A153" s="205"/>
      <c r="B153" s="103" t="str">
        <f t="shared" si="1"/>
        <v>Bộ máy (BM)</v>
      </c>
      <c r="C153" s="103"/>
      <c r="D153" s="331"/>
      <c r="E153" s="207"/>
      <c r="F153" s="373"/>
      <c r="G153" s="273"/>
      <c r="H153" s="104"/>
      <c r="I153" s="104"/>
      <c r="J153" s="272"/>
      <c r="K153" s="273"/>
      <c r="L153" s="273"/>
      <c r="M153" s="272"/>
      <c r="N153" s="375"/>
      <c r="O153" s="207"/>
      <c r="P153" s="207"/>
      <c r="Q153" s="331"/>
      <c r="R153" s="207"/>
      <c r="S153" s="331"/>
      <c r="T153" s="273"/>
      <c r="U153" s="272"/>
      <c r="V153" s="273"/>
      <c r="W153" s="272"/>
    </row>
    <row r="154" spans="1:27" ht="27.6">
      <c r="A154" s="214" t="s">
        <v>202</v>
      </c>
      <c r="B154" s="103" t="str">
        <f t="shared" si="1"/>
        <v>Răng gầu (RG)</v>
      </c>
      <c r="C154" s="103"/>
      <c r="D154" s="333"/>
      <c r="E154" s="215"/>
      <c r="F154" s="373"/>
      <c r="G154" s="273"/>
      <c r="H154" s="104"/>
      <c r="I154" s="104"/>
      <c r="J154" s="272"/>
      <c r="K154" s="273"/>
      <c r="L154" s="273"/>
      <c r="M154" s="272"/>
      <c r="N154" s="252"/>
      <c r="O154" s="215"/>
      <c r="P154" s="215"/>
      <c r="Q154" s="333"/>
      <c r="R154" s="215"/>
      <c r="S154" s="333"/>
      <c r="T154" s="273"/>
      <c r="U154" s="272"/>
      <c r="V154" s="273"/>
      <c r="W154" s="272"/>
    </row>
    <row r="155" spans="1:27" ht="15.6">
      <c r="A155" s="169"/>
      <c r="B155" s="279"/>
      <c r="C155" s="279"/>
      <c r="D155" s="169"/>
      <c r="E155" s="86"/>
      <c r="M155" s="86"/>
      <c r="N155" s="86"/>
      <c r="O155" s="86"/>
      <c r="P155" s="86"/>
      <c r="Q155" s="86"/>
      <c r="R155" s="86"/>
      <c r="S155" s="86"/>
      <c r="T155" s="86"/>
      <c r="U155" s="86"/>
      <c r="V155" s="86"/>
      <c r="W155" s="86"/>
      <c r="X155" s="86"/>
      <c r="Y155" s="86"/>
      <c r="Z155" s="86"/>
      <c r="AA155" s="86"/>
    </row>
    <row r="156" spans="1:27" ht="15.6">
      <c r="A156" s="326" t="s">
        <v>406</v>
      </c>
      <c r="B156" s="279"/>
      <c r="C156" s="279"/>
      <c r="D156" s="169"/>
      <c r="E156" s="86"/>
      <c r="M156" s="86"/>
      <c r="N156" s="86"/>
      <c r="O156" s="86"/>
      <c r="P156" s="86"/>
      <c r="Q156" s="86"/>
      <c r="R156" s="86"/>
      <c r="S156" s="86"/>
      <c r="T156" s="86"/>
      <c r="U156" s="86"/>
      <c r="V156" s="86"/>
      <c r="W156" s="86"/>
      <c r="X156" s="86"/>
      <c r="Y156" s="86"/>
      <c r="Z156" s="86"/>
      <c r="AA156" s="86"/>
    </row>
    <row r="157" spans="1:27" ht="15.75" customHeight="1">
      <c r="A157" s="376" t="s">
        <v>167</v>
      </c>
      <c r="B157" s="376"/>
      <c r="C157" s="376"/>
      <c r="D157" s="377" t="s">
        <v>407</v>
      </c>
      <c r="E157" s="378" t="s">
        <v>167</v>
      </c>
      <c r="F157" s="378"/>
      <c r="G157" s="378"/>
      <c r="H157" s="378"/>
      <c r="K157" s="379" t="s">
        <v>371</v>
      </c>
      <c r="L157" s="380"/>
      <c r="M157" s="381" t="s">
        <v>408</v>
      </c>
      <c r="N157" s="381"/>
      <c r="O157" s="381"/>
      <c r="P157" s="381"/>
      <c r="Q157" s="381"/>
      <c r="R157" s="379" t="s">
        <v>409</v>
      </c>
      <c r="S157" s="380"/>
      <c r="T157" s="379" t="s">
        <v>351</v>
      </c>
      <c r="U157" s="380"/>
      <c r="V157" s="379" t="s">
        <v>410</v>
      </c>
      <c r="W157" s="380"/>
      <c r="Z157" s="86"/>
      <c r="AA157" s="86"/>
    </row>
    <row r="158" spans="1:27" ht="15.75" customHeight="1">
      <c r="A158" s="376"/>
      <c r="B158" s="376"/>
      <c r="C158" s="376"/>
      <c r="D158" s="377"/>
      <c r="E158" s="382" t="s">
        <v>357</v>
      </c>
      <c r="F158" s="383" t="s">
        <v>374</v>
      </c>
      <c r="G158" s="384"/>
      <c r="H158" s="385"/>
      <c r="K158" s="386" t="s">
        <v>411</v>
      </c>
      <c r="L158" s="386" t="s">
        <v>412</v>
      </c>
      <c r="M158" s="386" t="s">
        <v>413</v>
      </c>
      <c r="N158" s="386" t="s">
        <v>414</v>
      </c>
      <c r="O158" s="386" t="s">
        <v>415</v>
      </c>
      <c r="P158" s="386" t="s">
        <v>416</v>
      </c>
      <c r="Q158" s="386" t="s">
        <v>417</v>
      </c>
      <c r="R158" s="386" t="s">
        <v>389</v>
      </c>
      <c r="S158" s="386" t="s">
        <v>390</v>
      </c>
      <c r="T158" s="386" t="s">
        <v>323</v>
      </c>
      <c r="U158" s="386" t="s">
        <v>322</v>
      </c>
      <c r="V158" s="386" t="s">
        <v>218</v>
      </c>
      <c r="W158" s="386" t="s">
        <v>219</v>
      </c>
      <c r="Z158" s="86"/>
      <c r="AA158" s="86"/>
    </row>
    <row r="159" spans="1:27" ht="27.6">
      <c r="A159" s="387" t="s">
        <v>184</v>
      </c>
      <c r="B159" s="388" t="s">
        <v>185</v>
      </c>
      <c r="C159" s="388" t="s">
        <v>167</v>
      </c>
      <c r="D159" s="377"/>
      <c r="E159" s="389" t="str">
        <f>B154</f>
        <v>Răng gầu (RG)</v>
      </c>
      <c r="F159" s="389" t="str">
        <f>B152</f>
        <v>Bơm (JSS)</v>
      </c>
      <c r="G159" s="389" t="str">
        <f>B162</f>
        <v>Gầm xích (JPS)</v>
      </c>
      <c r="H159" s="389" t="str">
        <f>B153</f>
        <v>Bộ máy (BM)</v>
      </c>
      <c r="K159" s="390"/>
      <c r="L159" s="390"/>
      <c r="M159" s="390"/>
      <c r="N159" s="390"/>
      <c r="O159" s="390"/>
      <c r="P159" s="390"/>
      <c r="Q159" s="390"/>
      <c r="R159" s="390"/>
      <c r="S159" s="390"/>
      <c r="T159" s="390"/>
      <c r="U159" s="390"/>
      <c r="V159" s="390"/>
      <c r="W159" s="390"/>
      <c r="Z159" s="86"/>
      <c r="AA159" s="86"/>
    </row>
    <row r="160" spans="1:27" ht="15.75" customHeight="1">
      <c r="A160" s="193" t="s">
        <v>190</v>
      </c>
      <c r="B160" s="103" t="str">
        <f>B152</f>
        <v>Bơm (JSS)</v>
      </c>
      <c r="D160" s="391" t="s">
        <v>418</v>
      </c>
      <c r="E160" s="392" t="s">
        <v>419</v>
      </c>
      <c r="F160" s="393"/>
      <c r="G160" s="316" t="s">
        <v>420</v>
      </c>
      <c r="H160" s="316"/>
      <c r="K160" s="261" t="s">
        <v>421</v>
      </c>
      <c r="L160" s="273" t="s">
        <v>422</v>
      </c>
      <c r="M160" s="329" t="s">
        <v>423</v>
      </c>
      <c r="N160" s="196" t="s">
        <v>424</v>
      </c>
      <c r="O160" s="329" t="s">
        <v>425</v>
      </c>
      <c r="P160" s="196" t="s">
        <v>426</v>
      </c>
      <c r="Q160" s="329" t="s">
        <v>427</v>
      </c>
      <c r="R160" s="196" t="s">
        <v>428</v>
      </c>
      <c r="S160" s="329" t="s">
        <v>429</v>
      </c>
      <c r="T160" s="196" t="s">
        <v>430</v>
      </c>
      <c r="U160" s="196" t="s">
        <v>421</v>
      </c>
      <c r="V160" s="394" t="s">
        <v>431</v>
      </c>
      <c r="W160" s="329" t="s">
        <v>432</v>
      </c>
      <c r="Z160" s="86"/>
      <c r="AA160" s="86"/>
    </row>
    <row r="161" spans="1:27" ht="15.75" customHeight="1">
      <c r="A161" s="205"/>
      <c r="B161" s="103"/>
      <c r="C161" s="103"/>
      <c r="D161" s="391"/>
      <c r="E161" s="395"/>
      <c r="F161" s="396"/>
      <c r="G161" s="316"/>
      <c r="H161" s="316"/>
      <c r="K161" s="261"/>
      <c r="L161" s="273"/>
      <c r="M161" s="331"/>
      <c r="N161" s="207"/>
      <c r="O161" s="331"/>
      <c r="P161" s="207"/>
      <c r="Q161" s="331"/>
      <c r="R161" s="207"/>
      <c r="S161" s="331"/>
      <c r="T161" s="207"/>
      <c r="U161" s="207"/>
      <c r="V161" s="394"/>
      <c r="W161" s="331"/>
      <c r="Z161" s="86"/>
      <c r="AA161" s="86"/>
    </row>
    <row r="162" spans="1:27" ht="27.6">
      <c r="A162" s="205"/>
      <c r="B162" s="103" t="str">
        <f>B151</f>
        <v>Gầm xích (JPS)</v>
      </c>
      <c r="C162" s="104"/>
      <c r="D162" s="391" t="s">
        <v>433</v>
      </c>
      <c r="E162" s="392" t="s">
        <v>434</v>
      </c>
      <c r="F162" s="393"/>
      <c r="G162" s="316" t="s">
        <v>435</v>
      </c>
      <c r="H162" s="316"/>
      <c r="K162" s="261"/>
      <c r="L162" s="273"/>
      <c r="M162" s="331"/>
      <c r="N162" s="207"/>
      <c r="O162" s="331"/>
      <c r="P162" s="207"/>
      <c r="Q162" s="331"/>
      <c r="R162" s="207"/>
      <c r="S162" s="331"/>
      <c r="T162" s="207"/>
      <c r="U162" s="207"/>
      <c r="V162" s="394"/>
      <c r="W162" s="331"/>
      <c r="Z162" s="86"/>
      <c r="AA162" s="86"/>
    </row>
    <row r="163" spans="1:27" ht="27.6" customHeight="1">
      <c r="A163" s="397"/>
      <c r="B163" s="103" t="str">
        <f>B153</f>
        <v>Bộ máy (BM)</v>
      </c>
      <c r="C163" s="104"/>
      <c r="D163" s="391"/>
      <c r="E163" s="395"/>
      <c r="F163" s="396"/>
      <c r="G163" s="316"/>
      <c r="H163" s="316"/>
      <c r="K163" s="261"/>
      <c r="L163" s="273"/>
      <c r="M163" s="331"/>
      <c r="N163" s="207"/>
      <c r="O163" s="331"/>
      <c r="P163" s="207"/>
      <c r="Q163" s="331"/>
      <c r="R163" s="207"/>
      <c r="S163" s="331"/>
      <c r="T163" s="207"/>
      <c r="U163" s="207"/>
      <c r="V163" s="394"/>
      <c r="W163" s="331"/>
      <c r="Z163" s="86"/>
      <c r="AA163" s="86"/>
    </row>
    <row r="164" spans="1:27" ht="15.75" customHeight="1">
      <c r="A164" s="214" t="s">
        <v>202</v>
      </c>
      <c r="B164" s="104" t="str">
        <f>B154</f>
        <v>Răng gầu (RG)</v>
      </c>
      <c r="C164" s="104"/>
      <c r="D164" s="391"/>
      <c r="E164" s="395"/>
      <c r="F164" s="396"/>
      <c r="G164" s="316"/>
      <c r="H164" s="316"/>
      <c r="K164" s="261"/>
      <c r="L164" s="273"/>
      <c r="M164" s="333"/>
      <c r="N164" s="215"/>
      <c r="O164" s="333"/>
      <c r="P164" s="215"/>
      <c r="Q164" s="333"/>
      <c r="R164" s="215"/>
      <c r="S164" s="333"/>
      <c r="T164" s="215"/>
      <c r="U164" s="215"/>
      <c r="V164" s="394"/>
      <c r="W164" s="333"/>
      <c r="Z164" s="86"/>
      <c r="AA164" s="86"/>
    </row>
    <row r="165" spans="1:27" ht="30" customHeight="1">
      <c r="A165" s="169"/>
      <c r="B165" s="279"/>
      <c r="C165" s="279"/>
      <c r="D165" s="169"/>
      <c r="E165" s="272" t="s">
        <v>436</v>
      </c>
      <c r="F165" s="272"/>
      <c r="G165" s="272" t="s">
        <v>437</v>
      </c>
      <c r="H165" s="272"/>
      <c r="I165" s="276" t="s">
        <v>438</v>
      </c>
      <c r="J165" s="277"/>
      <c r="M165" s="86"/>
      <c r="N165" s="86"/>
      <c r="O165" s="86"/>
      <c r="P165" s="86"/>
      <c r="Q165" s="86"/>
      <c r="R165" s="86"/>
      <c r="S165" s="86"/>
      <c r="T165" s="86"/>
      <c r="U165" s="86"/>
      <c r="V165" s="86"/>
      <c r="W165" s="86"/>
      <c r="X165" s="86"/>
      <c r="Y165" s="86"/>
      <c r="Z165" s="86"/>
      <c r="AA165" s="86"/>
    </row>
    <row r="166" spans="1:27" ht="15.6">
      <c r="A166" s="169"/>
      <c r="B166" s="279"/>
      <c r="C166" s="279"/>
      <c r="D166" s="169"/>
      <c r="E166" s="86"/>
      <c r="M166" s="86"/>
      <c r="N166" s="86"/>
      <c r="O166" s="86"/>
      <c r="P166" s="86"/>
      <c r="Q166" s="86"/>
      <c r="R166" s="86"/>
      <c r="S166" s="86"/>
      <c r="T166" s="86"/>
      <c r="U166" s="86"/>
      <c r="V166" s="86"/>
      <c r="W166" s="86"/>
      <c r="X166" s="86"/>
      <c r="Y166" s="86"/>
      <c r="Z166" s="86"/>
      <c r="AA166" s="86"/>
    </row>
    <row r="167" spans="1:27" ht="15.6">
      <c r="A167" s="398" t="s">
        <v>439</v>
      </c>
      <c r="B167" s="106"/>
      <c r="C167" s="106"/>
      <c r="D167" s="106"/>
      <c r="E167" s="106"/>
      <c r="F167" s="106"/>
      <c r="G167" s="399"/>
      <c r="S167" s="86"/>
      <c r="X167" s="86"/>
      <c r="Y167" s="86"/>
      <c r="Z167" s="86"/>
      <c r="AA167" s="86"/>
    </row>
    <row r="168" spans="1:27" ht="15.6">
      <c r="A168" s="107"/>
      <c r="B168" s="170" t="s">
        <v>440</v>
      </c>
      <c r="E168" s="167"/>
      <c r="F168" s="167"/>
      <c r="G168" s="167"/>
      <c r="H168" s="167"/>
      <c r="I168" s="167"/>
      <c r="J168" s="167"/>
      <c r="K168" s="86"/>
      <c r="L168" s="86"/>
      <c r="S168" s="86"/>
      <c r="T168" s="86"/>
      <c r="U168" s="86"/>
      <c r="V168" s="86"/>
      <c r="W168" s="86"/>
      <c r="X168" s="86"/>
      <c r="Y168" s="86"/>
      <c r="Z168" s="86"/>
      <c r="AA168" s="86"/>
    </row>
    <row r="169" spans="1:27" ht="15.6">
      <c r="A169" s="225" t="s">
        <v>441</v>
      </c>
      <c r="B169" s="226"/>
      <c r="C169" s="226"/>
      <c r="D169" s="226"/>
      <c r="E169" s="226"/>
      <c r="F169" s="226"/>
      <c r="G169" s="226"/>
      <c r="I169" s="86"/>
      <c r="J169" s="86"/>
      <c r="K169" s="86"/>
      <c r="L169" s="86"/>
      <c r="M169" s="86"/>
      <c r="N169" s="86"/>
      <c r="O169" s="86"/>
      <c r="P169" s="86"/>
      <c r="Q169" s="86"/>
      <c r="R169" s="86"/>
      <c r="S169" s="86"/>
      <c r="T169" s="86"/>
      <c r="U169" s="86"/>
      <c r="V169" s="86"/>
      <c r="W169" s="86"/>
      <c r="X169" s="86"/>
      <c r="Y169" s="86"/>
      <c r="Z169" s="86"/>
      <c r="AA169" s="86"/>
    </row>
    <row r="170" spans="1:27">
      <c r="A170" s="86"/>
      <c r="B170" s="86"/>
      <c r="C170" s="86"/>
      <c r="D170" s="86"/>
      <c r="E170" s="86"/>
      <c r="F170" s="86"/>
      <c r="G170" s="86"/>
      <c r="H170" s="291"/>
      <c r="I170" s="86"/>
      <c r="J170" s="86"/>
      <c r="K170" s="86"/>
      <c r="L170" s="86"/>
      <c r="M170" s="86"/>
      <c r="N170" s="86"/>
      <c r="O170" s="86"/>
      <c r="P170" s="86"/>
      <c r="Q170" s="86"/>
      <c r="R170" s="86"/>
      <c r="S170" s="86"/>
      <c r="T170" s="86"/>
      <c r="U170" s="86"/>
      <c r="V170" s="86"/>
      <c r="W170" s="86"/>
      <c r="X170" s="86"/>
      <c r="Y170" s="86"/>
      <c r="Z170" s="86"/>
      <c r="AA170" s="86"/>
    </row>
    <row r="171" spans="1:27">
      <c r="A171" s="400" t="s">
        <v>442</v>
      </c>
      <c r="B171" s="401"/>
      <c r="C171" s="402" t="s">
        <v>346</v>
      </c>
      <c r="D171" s="403"/>
      <c r="E171" s="403"/>
      <c r="F171" s="403"/>
      <c r="G171" s="279"/>
      <c r="I171" s="86"/>
      <c r="J171" s="86"/>
      <c r="K171" s="86"/>
      <c r="L171" s="86"/>
      <c r="M171" s="86"/>
      <c r="N171" s="86"/>
      <c r="O171" s="86"/>
      <c r="P171" s="86"/>
      <c r="Q171" s="86"/>
      <c r="R171" s="86"/>
      <c r="S171" s="86"/>
      <c r="T171" s="86"/>
      <c r="U171" s="86"/>
      <c r="V171" s="86"/>
      <c r="W171" s="86"/>
      <c r="X171" s="86"/>
      <c r="Y171" s="86"/>
      <c r="Z171" s="86"/>
      <c r="AA171" s="86"/>
    </row>
    <row r="172" spans="1:27" ht="27.6">
      <c r="A172" s="402"/>
      <c r="B172" s="404"/>
      <c r="C172" s="405" t="s">
        <v>443</v>
      </c>
      <c r="D172" s="405"/>
      <c r="E172" s="406" t="s">
        <v>444</v>
      </c>
      <c r="F172" s="406" t="s">
        <v>445</v>
      </c>
      <c r="G172" s="279"/>
      <c r="I172" s="86"/>
      <c r="J172" s="86"/>
      <c r="K172" s="86"/>
      <c r="L172" s="86"/>
      <c r="M172" s="86"/>
      <c r="N172" s="86"/>
      <c r="O172" s="86"/>
      <c r="P172" s="86"/>
      <c r="Q172" s="86"/>
      <c r="R172" s="86"/>
      <c r="S172" s="86"/>
      <c r="T172" s="86"/>
      <c r="U172" s="86"/>
      <c r="V172" s="86"/>
      <c r="W172" s="86"/>
      <c r="X172" s="86"/>
      <c r="Y172" s="86"/>
      <c r="Z172" s="86"/>
      <c r="AA172" s="86"/>
    </row>
    <row r="173" spans="1:27">
      <c r="A173" s="407"/>
      <c r="B173" s="408"/>
      <c r="C173" s="409" t="s">
        <v>446</v>
      </c>
      <c r="D173" s="409" t="s">
        <v>218</v>
      </c>
      <c r="E173" s="409" t="s">
        <v>447</v>
      </c>
      <c r="F173" s="409" t="s">
        <v>448</v>
      </c>
      <c r="G173" s="279"/>
      <c r="I173" s="86"/>
      <c r="J173" s="86"/>
      <c r="K173" s="86"/>
      <c r="L173" s="86"/>
      <c r="M173" s="86"/>
      <c r="N173" s="86"/>
      <c r="O173" s="86"/>
      <c r="P173" s="86"/>
      <c r="Q173" s="86"/>
      <c r="R173" s="86"/>
      <c r="S173" s="86"/>
      <c r="T173" s="86"/>
      <c r="U173" s="86"/>
      <c r="V173" s="86"/>
      <c r="W173" s="86"/>
      <c r="X173" s="86"/>
      <c r="Y173" s="86"/>
      <c r="Z173" s="86"/>
      <c r="AA173" s="86"/>
    </row>
    <row r="174" spans="1:27">
      <c r="A174" s="410" t="s">
        <v>449</v>
      </c>
      <c r="B174" s="411"/>
      <c r="C174" s="412" t="s">
        <v>193</v>
      </c>
      <c r="D174" s="413"/>
      <c r="E174" s="414" t="s">
        <v>193</v>
      </c>
      <c r="F174" s="415"/>
      <c r="G174" s="279"/>
      <c r="I174" s="86"/>
      <c r="J174" s="86"/>
      <c r="K174" s="86"/>
      <c r="L174" s="86"/>
      <c r="M174" s="86"/>
      <c r="N174" s="86"/>
      <c r="O174" s="86"/>
      <c r="P174" s="86"/>
      <c r="Q174" s="86"/>
      <c r="R174" s="86"/>
      <c r="S174" s="86"/>
      <c r="T174" s="86"/>
      <c r="U174" s="86"/>
      <c r="V174" s="86"/>
      <c r="W174" s="86"/>
      <c r="X174" s="86"/>
      <c r="Y174" s="86"/>
      <c r="Z174" s="86"/>
      <c r="AA174" s="86"/>
    </row>
    <row r="175" spans="1:27">
      <c r="A175" s="410" t="s">
        <v>398</v>
      </c>
      <c r="B175" s="411"/>
      <c r="C175" s="415"/>
      <c r="D175" s="416" t="s">
        <v>193</v>
      </c>
      <c r="E175" s="415"/>
      <c r="F175" s="414" t="s">
        <v>193</v>
      </c>
      <c r="G175" s="417" t="s">
        <v>450</v>
      </c>
      <c r="I175" s="86"/>
      <c r="J175" s="86"/>
      <c r="K175" s="86"/>
      <c r="L175" s="86"/>
      <c r="M175" s="86"/>
      <c r="N175" s="86"/>
      <c r="O175" s="86"/>
      <c r="P175" s="86"/>
      <c r="Q175" s="86"/>
      <c r="R175" s="86"/>
      <c r="S175" s="86"/>
      <c r="T175" s="86"/>
      <c r="U175" s="86"/>
      <c r="V175" s="86"/>
      <c r="W175" s="86"/>
      <c r="X175" s="86"/>
      <c r="Y175" s="86"/>
      <c r="Z175" s="86"/>
      <c r="AA175" s="86"/>
    </row>
    <row r="176" spans="1:27">
      <c r="A176" s="86"/>
      <c r="B176" s="86"/>
      <c r="C176" s="86"/>
      <c r="D176" s="86"/>
      <c r="E176" s="86"/>
      <c r="F176" s="86"/>
      <c r="G176" s="279"/>
      <c r="I176" s="86"/>
      <c r="J176" s="86"/>
      <c r="K176" s="86"/>
      <c r="L176" s="86"/>
      <c r="M176" s="86"/>
      <c r="N176" s="86"/>
      <c r="O176" s="86"/>
      <c r="P176" s="86"/>
      <c r="Q176" s="86"/>
      <c r="R176" s="86"/>
      <c r="S176" s="86"/>
      <c r="T176" s="86"/>
      <c r="U176" s="86"/>
      <c r="V176" s="86"/>
      <c r="W176" s="86"/>
      <c r="X176" s="86"/>
      <c r="Y176" s="86"/>
      <c r="Z176" s="86"/>
      <c r="AA176" s="86"/>
    </row>
    <row r="177" spans="1:28" ht="31.2" customHeight="1">
      <c r="A177" s="418" t="s">
        <v>451</v>
      </c>
      <c r="B177" s="419"/>
      <c r="C177" s="420" t="s">
        <v>452</v>
      </c>
      <c r="D177" s="420"/>
      <c r="E177" s="420"/>
      <c r="G177" s="418" t="s">
        <v>453</v>
      </c>
      <c r="H177" s="419"/>
      <c r="I177" s="420" t="s">
        <v>301</v>
      </c>
      <c r="J177" s="420"/>
      <c r="K177" s="420"/>
      <c r="L177" s="421" t="s">
        <v>523</v>
      </c>
      <c r="M177" s="422"/>
      <c r="O177" s="420" t="s">
        <v>454</v>
      </c>
      <c r="P177" s="420" t="s">
        <v>455</v>
      </c>
      <c r="Q177" s="420"/>
      <c r="R177" s="420"/>
      <c r="S177" s="420"/>
      <c r="U177" s="86"/>
      <c r="V177" s="86"/>
      <c r="W177" s="86"/>
      <c r="X177" s="86"/>
      <c r="Y177" s="86"/>
      <c r="Z177" s="86"/>
      <c r="AA177" s="86"/>
    </row>
    <row r="178" spans="1:28" ht="27.6" customHeight="1">
      <c r="A178" s="423"/>
      <c r="B178" s="424"/>
      <c r="C178" s="425" t="s">
        <v>456</v>
      </c>
      <c r="D178" s="420" t="s">
        <v>457</v>
      </c>
      <c r="E178" s="420"/>
      <c r="G178" s="423"/>
      <c r="H178" s="424"/>
      <c r="I178" s="426" t="s">
        <v>276</v>
      </c>
      <c r="J178" s="420" t="s">
        <v>277</v>
      </c>
      <c r="K178" s="420"/>
      <c r="L178" s="425" t="s">
        <v>389</v>
      </c>
      <c r="M178" s="425" t="s">
        <v>390</v>
      </c>
      <c r="O178" s="420"/>
      <c r="P178" s="420" t="s">
        <v>458</v>
      </c>
      <c r="Q178" s="420"/>
      <c r="R178" s="420" t="s">
        <v>459</v>
      </c>
      <c r="S178" s="420"/>
      <c r="U178" s="86"/>
      <c r="V178" s="86"/>
      <c r="W178" s="86"/>
      <c r="X178" s="86"/>
      <c r="Y178" s="86"/>
      <c r="Z178" s="86"/>
      <c r="AA178" s="86"/>
    </row>
    <row r="179" spans="1:28" ht="13.8" customHeight="1">
      <c r="A179" s="427"/>
      <c r="B179" s="428"/>
      <c r="C179" s="429"/>
      <c r="D179" s="429"/>
      <c r="E179" s="429"/>
      <c r="F179" s="86"/>
      <c r="G179" s="427"/>
      <c r="H179" s="428"/>
      <c r="I179" s="429">
        <f>C203</f>
        <v>0</v>
      </c>
      <c r="J179" s="429">
        <f>D203</f>
        <v>0</v>
      </c>
      <c r="K179" s="429">
        <f>E203</f>
        <v>0</v>
      </c>
      <c r="L179" s="426"/>
      <c r="M179" s="426"/>
      <c r="O179" s="420"/>
      <c r="P179" s="426"/>
      <c r="Q179" s="429">
        <f>K203</f>
        <v>0</v>
      </c>
      <c r="R179" s="429">
        <f>L203</f>
        <v>0</v>
      </c>
      <c r="S179" s="429">
        <f>M203</f>
        <v>0</v>
      </c>
      <c r="U179" s="86"/>
      <c r="V179" s="86"/>
      <c r="W179" s="86"/>
      <c r="X179" s="86"/>
      <c r="Y179" s="86"/>
      <c r="Z179" s="86"/>
      <c r="AA179" s="86"/>
    </row>
    <row r="180" spans="1:28" ht="69">
      <c r="A180" s="430" t="s">
        <v>389</v>
      </c>
      <c r="B180" s="431"/>
      <c r="C180" s="104" t="s">
        <v>460</v>
      </c>
      <c r="D180" s="275" t="s">
        <v>461</v>
      </c>
      <c r="E180" s="277"/>
      <c r="F180" s="86"/>
      <c r="G180" s="430" t="s">
        <v>389</v>
      </c>
      <c r="H180" s="431"/>
      <c r="I180" s="132" t="s">
        <v>462</v>
      </c>
      <c r="J180" s="117" t="s">
        <v>463</v>
      </c>
      <c r="K180" s="117"/>
      <c r="L180" s="299" t="s">
        <v>464</v>
      </c>
      <c r="M180" s="103" t="s">
        <v>465</v>
      </c>
      <c r="O180" s="432" t="s">
        <v>466</v>
      </c>
      <c r="P180" s="433" t="s">
        <v>467</v>
      </c>
      <c r="Q180" s="434"/>
      <c r="R180" s="117" t="s">
        <v>468</v>
      </c>
      <c r="S180" s="117"/>
      <c r="U180" s="86"/>
      <c r="V180" s="86"/>
      <c r="W180" s="86"/>
      <c r="X180" s="86"/>
      <c r="Y180" s="86"/>
      <c r="Z180" s="86"/>
      <c r="AA180" s="86"/>
    </row>
    <row r="181" spans="1:28" ht="41.4">
      <c r="A181" s="430" t="s">
        <v>390</v>
      </c>
      <c r="B181" s="431"/>
      <c r="C181" s="103" t="s">
        <v>469</v>
      </c>
      <c r="D181" s="275" t="s">
        <v>470</v>
      </c>
      <c r="E181" s="277"/>
      <c r="F181" s="86"/>
      <c r="G181" s="430" t="s">
        <v>390</v>
      </c>
      <c r="H181" s="431"/>
      <c r="I181" s="435" t="s">
        <v>471</v>
      </c>
      <c r="J181" s="117" t="s">
        <v>472</v>
      </c>
      <c r="K181" s="117"/>
      <c r="L181" s="103" t="s">
        <v>473</v>
      </c>
      <c r="M181" s="299" t="s">
        <v>474</v>
      </c>
      <c r="O181" s="432" t="s">
        <v>475</v>
      </c>
      <c r="P181" s="436" t="s">
        <v>476</v>
      </c>
      <c r="Q181" s="437"/>
      <c r="R181" s="117" t="s">
        <v>476</v>
      </c>
      <c r="S181" s="117"/>
      <c r="U181" s="86"/>
      <c r="V181" s="86"/>
      <c r="W181" s="86"/>
      <c r="X181" s="86"/>
      <c r="Y181" s="86"/>
      <c r="Z181" s="86"/>
      <c r="AA181" s="86"/>
    </row>
    <row r="182" spans="1:28">
      <c r="A182" s="86"/>
      <c r="B182" s="86"/>
      <c r="C182" s="86"/>
      <c r="D182" s="86"/>
      <c r="E182" s="86"/>
      <c r="F182" s="86"/>
      <c r="G182" s="279"/>
      <c r="I182" s="86"/>
      <c r="J182" s="86"/>
      <c r="K182" s="86"/>
      <c r="L182" s="86"/>
      <c r="M182" s="86"/>
      <c r="N182" s="86"/>
      <c r="O182" s="86"/>
      <c r="P182" s="86"/>
      <c r="Q182" s="86"/>
      <c r="R182" s="86"/>
      <c r="S182" s="86"/>
      <c r="T182" s="86"/>
      <c r="U182" s="86"/>
      <c r="V182" s="86"/>
      <c r="W182" s="86"/>
      <c r="X182" s="86"/>
      <c r="Y182" s="86"/>
      <c r="Z182" s="86"/>
      <c r="AA182" s="86"/>
    </row>
    <row r="183" spans="1:28" ht="15.6">
      <c r="A183" s="225" t="s">
        <v>477</v>
      </c>
      <c r="B183" s="226"/>
      <c r="C183" s="226"/>
      <c r="D183" s="226"/>
      <c r="E183" s="226"/>
      <c r="F183" s="226"/>
      <c r="G183" s="226"/>
      <c r="H183" s="226"/>
      <c r="I183" s="226"/>
      <c r="J183" s="226"/>
      <c r="K183" s="86"/>
      <c r="L183" s="86"/>
      <c r="M183" s="86"/>
      <c r="N183" s="86"/>
      <c r="O183" s="86"/>
      <c r="P183" s="86"/>
      <c r="Q183" s="86"/>
      <c r="R183" s="86"/>
      <c r="S183" s="86"/>
      <c r="T183" s="86"/>
      <c r="U183" s="86"/>
      <c r="V183" s="86"/>
      <c r="W183" s="86"/>
      <c r="X183" s="86"/>
      <c r="Y183" s="86"/>
      <c r="Z183" s="86"/>
      <c r="AA183" s="86"/>
    </row>
    <row r="184" spans="1:28">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row>
    <row r="185" spans="1:28" s="233" customFormat="1" ht="15.6" customHeight="1">
      <c r="A185" s="438" t="s">
        <v>478</v>
      </c>
      <c r="B185" s="438" t="s">
        <v>479</v>
      </c>
      <c r="C185" s="438"/>
      <c r="D185" s="438"/>
      <c r="E185" s="438" t="s">
        <v>480</v>
      </c>
      <c r="F185" s="438"/>
      <c r="G185" s="438"/>
      <c r="H185" s="438"/>
      <c r="I185" s="438" t="s">
        <v>481</v>
      </c>
      <c r="J185" s="438"/>
      <c r="K185" s="439" t="s">
        <v>301</v>
      </c>
      <c r="L185" s="440"/>
      <c r="M185" s="441" t="s">
        <v>482</v>
      </c>
      <c r="Z185" s="442"/>
      <c r="AA185" s="442"/>
      <c r="AB185" s="442"/>
    </row>
    <row r="186" spans="1:28" s="233" customFormat="1" ht="15.6" customHeight="1">
      <c r="A186" s="438"/>
      <c r="B186" s="438"/>
      <c r="C186" s="438"/>
      <c r="D186" s="438"/>
      <c r="E186" s="438"/>
      <c r="F186" s="438"/>
      <c r="G186" s="438"/>
      <c r="H186" s="438"/>
      <c r="I186" s="438"/>
      <c r="J186" s="438"/>
      <c r="K186" s="443"/>
      <c r="L186" s="444"/>
      <c r="M186" s="445"/>
      <c r="Z186" s="442"/>
      <c r="AA186" s="442"/>
      <c r="AB186" s="442"/>
    </row>
    <row r="187" spans="1:28" s="233" customFormat="1">
      <c r="A187" s="438"/>
      <c r="B187" s="446" t="s">
        <v>216</v>
      </c>
      <c r="C187" s="446" t="s">
        <v>233</v>
      </c>
      <c r="D187" s="446" t="s">
        <v>227</v>
      </c>
      <c r="E187" s="438" t="s">
        <v>389</v>
      </c>
      <c r="F187" s="438"/>
      <c r="G187" s="438" t="s">
        <v>390</v>
      </c>
      <c r="H187" s="438"/>
      <c r="I187" s="447" t="s">
        <v>221</v>
      </c>
      <c r="J187" s="447" t="s">
        <v>222</v>
      </c>
      <c r="K187" s="447" t="s">
        <v>276</v>
      </c>
      <c r="L187" s="447" t="s">
        <v>277</v>
      </c>
      <c r="M187" s="448"/>
      <c r="Z187" s="442"/>
      <c r="AA187" s="442"/>
      <c r="AB187" s="442"/>
    </row>
    <row r="188" spans="1:28" s="233" customFormat="1">
      <c r="A188" s="261" t="str">
        <f>A70</f>
        <v>MCT</v>
      </c>
      <c r="B188" s="104" t="str">
        <f>C70</f>
        <v>Gầm xích (JPS)</v>
      </c>
      <c r="C188" s="278"/>
      <c r="D188" s="253" t="s">
        <v>193</v>
      </c>
      <c r="E188" s="273" t="s">
        <v>193</v>
      </c>
      <c r="F188" s="273"/>
      <c r="G188" s="117"/>
      <c r="H188" s="117"/>
      <c r="I188" s="253" t="s">
        <v>193</v>
      </c>
      <c r="J188" s="449"/>
      <c r="K188" s="104"/>
      <c r="L188" s="450" t="s">
        <v>193</v>
      </c>
      <c r="M188" s="451" t="s">
        <v>227</v>
      </c>
      <c r="N188" s="452" t="s">
        <v>483</v>
      </c>
      <c r="Z188" s="442"/>
      <c r="AA188" s="442"/>
      <c r="AB188" s="442"/>
    </row>
    <row r="189" spans="1:28" s="233" customFormat="1" ht="13.8" customHeight="1">
      <c r="A189" s="261"/>
      <c r="B189" s="103" t="str">
        <f>C71</f>
        <v>Bơm (JSS)</v>
      </c>
      <c r="C189" s="278"/>
      <c r="D189" s="253" t="s">
        <v>193</v>
      </c>
      <c r="E189" s="117"/>
      <c r="F189" s="117"/>
      <c r="G189" s="273" t="s">
        <v>193</v>
      </c>
      <c r="H189" s="273"/>
      <c r="I189" s="253" t="s">
        <v>193</v>
      </c>
      <c r="J189" s="278"/>
      <c r="K189" s="104"/>
      <c r="L189" s="450" t="s">
        <v>193</v>
      </c>
      <c r="M189" s="451" t="s">
        <v>484</v>
      </c>
      <c r="Z189" s="442"/>
      <c r="AA189" s="442"/>
      <c r="AB189" s="442"/>
    </row>
    <row r="190" spans="1:28" s="233" customFormat="1" ht="27.6">
      <c r="A190" s="261"/>
      <c r="B190" s="103" t="str">
        <f>C73</f>
        <v>Bộ máy (BM)</v>
      </c>
      <c r="C190" s="278"/>
      <c r="D190" s="253" t="s">
        <v>193</v>
      </c>
      <c r="E190" s="117"/>
      <c r="F190" s="117"/>
      <c r="G190" s="273" t="s">
        <v>193</v>
      </c>
      <c r="H190" s="273"/>
      <c r="I190" s="253" t="s">
        <v>193</v>
      </c>
      <c r="J190" s="278"/>
      <c r="K190" s="104"/>
      <c r="L190" s="450" t="s">
        <v>193</v>
      </c>
      <c r="M190" s="451" t="s">
        <v>484</v>
      </c>
      <c r="Z190" s="442"/>
      <c r="AA190" s="442"/>
      <c r="AB190" s="442"/>
    </row>
    <row r="191" spans="1:28" s="233" customFormat="1" ht="15.6" customHeight="1">
      <c r="A191" s="261"/>
      <c r="B191" s="104" t="str">
        <f>C74</f>
        <v>Răng gầu (RG)</v>
      </c>
      <c r="C191" s="278"/>
      <c r="D191" s="253" t="s">
        <v>193</v>
      </c>
      <c r="E191" s="117"/>
      <c r="F191" s="117"/>
      <c r="G191" s="273" t="s">
        <v>193</v>
      </c>
      <c r="H191" s="273"/>
      <c r="I191" s="253" t="s">
        <v>193</v>
      </c>
      <c r="J191" s="278"/>
      <c r="K191" s="104"/>
      <c r="L191" s="450" t="s">
        <v>193</v>
      </c>
      <c r="M191" s="451" t="s">
        <v>484</v>
      </c>
      <c r="Z191" s="442"/>
      <c r="AA191" s="442"/>
      <c r="AB191" s="442"/>
    </row>
    <row r="192" spans="1:28" s="233" customFormat="1">
      <c r="A192" s="261"/>
      <c r="B192" s="104"/>
      <c r="C192" s="299" t="s">
        <v>484</v>
      </c>
      <c r="D192" s="132" t="s">
        <v>485</v>
      </c>
      <c r="E192" s="117" t="s">
        <v>486</v>
      </c>
      <c r="F192" s="117"/>
      <c r="G192" s="117" t="s">
        <v>487</v>
      </c>
      <c r="H192" s="117"/>
      <c r="I192" s="299" t="s">
        <v>484</v>
      </c>
      <c r="J192" s="299" t="s">
        <v>227</v>
      </c>
      <c r="N192" s="453"/>
      <c r="Z192" s="442"/>
      <c r="AA192" s="442"/>
      <c r="AB192" s="442"/>
    </row>
    <row r="193" spans="1:28" s="233" customFormat="1" ht="13.8" customHeight="1">
      <c r="A193" s="442"/>
      <c r="B193" s="442"/>
      <c r="C193" s="442"/>
      <c r="E193" s="442"/>
      <c r="F193" s="442"/>
      <c r="G193" s="442"/>
      <c r="H193" s="442"/>
      <c r="I193" s="442"/>
      <c r="J193" s="442"/>
      <c r="M193" s="442"/>
      <c r="N193" s="442"/>
      <c r="O193" s="442"/>
      <c r="P193" s="442"/>
      <c r="Q193" s="442"/>
      <c r="R193" s="442"/>
      <c r="S193" s="442"/>
      <c r="T193" s="442"/>
      <c r="U193" s="442"/>
      <c r="V193" s="442"/>
      <c r="W193" s="442"/>
      <c r="X193" s="442"/>
      <c r="Y193" s="442"/>
      <c r="Z193" s="442"/>
      <c r="AA193" s="442"/>
      <c r="AB193" s="442"/>
    </row>
    <row r="194" spans="1:28" s="233" customFormat="1" ht="15.6" customHeight="1">
      <c r="A194" s="441" t="s">
        <v>478</v>
      </c>
      <c r="B194" s="438" t="s">
        <v>488</v>
      </c>
      <c r="C194" s="438"/>
      <c r="D194" s="438"/>
      <c r="E194" s="438" t="s">
        <v>480</v>
      </c>
      <c r="F194" s="438"/>
      <c r="G194" s="438"/>
      <c r="H194" s="438"/>
      <c r="I194" s="438" t="s">
        <v>489</v>
      </c>
      <c r="J194" s="438"/>
      <c r="K194" s="439" t="s">
        <v>490</v>
      </c>
      <c r="L194" s="440"/>
      <c r="M194" s="441" t="s">
        <v>482</v>
      </c>
      <c r="Z194" s="442"/>
      <c r="AA194" s="442"/>
      <c r="AB194" s="442"/>
    </row>
    <row r="195" spans="1:28" s="233" customFormat="1" ht="15.6" customHeight="1">
      <c r="A195" s="445"/>
      <c r="B195" s="438"/>
      <c r="C195" s="438"/>
      <c r="D195" s="438"/>
      <c r="E195" s="438"/>
      <c r="F195" s="438"/>
      <c r="G195" s="438"/>
      <c r="H195" s="438"/>
      <c r="I195" s="438"/>
      <c r="J195" s="438"/>
      <c r="K195" s="443"/>
      <c r="L195" s="444"/>
      <c r="M195" s="445"/>
      <c r="Z195" s="442"/>
      <c r="AA195" s="442"/>
      <c r="AB195" s="442"/>
    </row>
    <row r="196" spans="1:28" s="233" customFormat="1" ht="41.4">
      <c r="A196" s="448"/>
      <c r="B196" s="446" t="s">
        <v>491</v>
      </c>
      <c r="C196" s="446" t="s">
        <v>233</v>
      </c>
      <c r="D196" s="446" t="s">
        <v>227</v>
      </c>
      <c r="E196" s="438" t="s">
        <v>389</v>
      </c>
      <c r="F196" s="438"/>
      <c r="G196" s="438" t="s">
        <v>390</v>
      </c>
      <c r="H196" s="438"/>
      <c r="I196" s="447" t="s">
        <v>221</v>
      </c>
      <c r="J196" s="447" t="s">
        <v>222</v>
      </c>
      <c r="K196" s="447" t="s">
        <v>276</v>
      </c>
      <c r="L196" s="447" t="s">
        <v>492</v>
      </c>
      <c r="M196" s="448"/>
      <c r="Z196" s="442"/>
      <c r="AA196" s="442"/>
      <c r="AB196" s="442"/>
    </row>
    <row r="197" spans="1:28" s="233" customFormat="1">
      <c r="A197" s="261" t="str">
        <f>A80</f>
        <v>MCT</v>
      </c>
      <c r="B197" s="103" t="str">
        <f>B80</f>
        <v>Sài Gòn</v>
      </c>
      <c r="C197" s="450" t="s">
        <v>193</v>
      </c>
      <c r="D197" s="299"/>
      <c r="E197" s="273" t="s">
        <v>193</v>
      </c>
      <c r="F197" s="273"/>
      <c r="G197" s="117"/>
      <c r="H197" s="117"/>
      <c r="I197" s="132"/>
      <c r="J197" s="454" t="s">
        <v>193</v>
      </c>
      <c r="K197" s="104"/>
      <c r="L197" s="450" t="s">
        <v>193</v>
      </c>
      <c r="M197" s="451" t="s">
        <v>484</v>
      </c>
      <c r="N197" s="452" t="s">
        <v>483</v>
      </c>
      <c r="Z197" s="442"/>
      <c r="AA197" s="442"/>
      <c r="AB197" s="442"/>
    </row>
    <row r="198" spans="1:28" s="233" customFormat="1" ht="13.8" customHeight="1">
      <c r="A198" s="261"/>
      <c r="B198" s="103" t="str">
        <f>B81</f>
        <v>Bình Định</v>
      </c>
      <c r="C198" s="450" t="s">
        <v>193</v>
      </c>
      <c r="D198" s="299"/>
      <c r="E198" s="117"/>
      <c r="F198" s="117"/>
      <c r="G198" s="273" t="s">
        <v>193</v>
      </c>
      <c r="H198" s="273"/>
      <c r="I198" s="132"/>
      <c r="J198" s="450" t="s">
        <v>193</v>
      </c>
      <c r="K198" s="104"/>
      <c r="L198" s="450" t="s">
        <v>193</v>
      </c>
      <c r="M198" s="451" t="s">
        <v>484</v>
      </c>
      <c r="N198" s="455"/>
      <c r="Z198" s="442"/>
      <c r="AA198" s="442"/>
      <c r="AB198" s="442"/>
    </row>
    <row r="199" spans="1:28" s="233" customFormat="1" ht="13.8" customHeight="1">
      <c r="A199" s="261"/>
      <c r="B199" s="103" t="str">
        <f>B82</f>
        <v>Đà Nẵng</v>
      </c>
      <c r="C199" s="450" t="s">
        <v>193</v>
      </c>
      <c r="D199" s="299"/>
      <c r="E199" s="117"/>
      <c r="F199" s="117"/>
      <c r="G199" s="273" t="s">
        <v>193</v>
      </c>
      <c r="H199" s="273"/>
      <c r="I199" s="132"/>
      <c r="J199" s="450" t="s">
        <v>193</v>
      </c>
      <c r="K199" s="104"/>
      <c r="L199" s="450" t="s">
        <v>193</v>
      </c>
      <c r="M199" s="451" t="s">
        <v>484</v>
      </c>
      <c r="N199" s="455"/>
      <c r="Z199" s="442"/>
      <c r="AA199" s="442"/>
      <c r="AB199" s="442"/>
    </row>
    <row r="200" spans="1:28" s="233" customFormat="1" ht="13.8" customHeight="1">
      <c r="A200" s="261"/>
      <c r="B200" s="104"/>
      <c r="C200" s="299" t="s">
        <v>484</v>
      </c>
      <c r="D200" s="132" t="s">
        <v>485</v>
      </c>
      <c r="E200" s="117" t="s">
        <v>486</v>
      </c>
      <c r="F200" s="117"/>
      <c r="G200" s="117" t="s">
        <v>487</v>
      </c>
      <c r="H200" s="117"/>
      <c r="I200" s="299" t="s">
        <v>227</v>
      </c>
      <c r="J200" s="299" t="s">
        <v>484</v>
      </c>
      <c r="K200" s="299" t="s">
        <v>227</v>
      </c>
      <c r="L200" s="299" t="s">
        <v>484</v>
      </c>
      <c r="M200" s="299"/>
      <c r="Z200" s="442"/>
      <c r="AA200" s="442"/>
      <c r="AB200" s="442"/>
    </row>
    <row r="201" spans="1:28">
      <c r="A201" s="86"/>
      <c r="B201" s="86"/>
      <c r="C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row>
    <row r="202" spans="1:28" ht="15.6">
      <c r="A202" s="225" t="s">
        <v>493</v>
      </c>
      <c r="B202" s="226"/>
      <c r="C202" s="226"/>
      <c r="D202" s="226"/>
      <c r="E202" s="226"/>
      <c r="F202" s="226"/>
      <c r="G202" s="226"/>
      <c r="I202" s="86"/>
      <c r="J202" s="86"/>
      <c r="K202" s="86"/>
      <c r="L202" s="86"/>
      <c r="M202" s="86"/>
      <c r="N202" s="86"/>
      <c r="O202" s="86"/>
      <c r="P202" s="86"/>
      <c r="Q202" s="86"/>
      <c r="R202" s="86"/>
      <c r="S202" s="86"/>
      <c r="T202" s="86"/>
      <c r="U202" s="86"/>
      <c r="V202" s="86"/>
      <c r="W202" s="86"/>
      <c r="X202" s="86"/>
      <c r="Y202" s="86"/>
      <c r="Z202" s="86"/>
      <c r="AA202" s="86"/>
    </row>
    <row r="203" spans="1:28">
      <c r="A203" s="86"/>
      <c r="B203" s="86"/>
      <c r="C203" s="86"/>
      <c r="D203" s="86"/>
      <c r="E203" s="86"/>
      <c r="F203" s="86"/>
      <c r="G203" s="86"/>
      <c r="H203" s="291"/>
      <c r="I203" s="86"/>
      <c r="J203" s="86"/>
      <c r="K203" s="86"/>
      <c r="L203" s="86"/>
      <c r="M203" s="86"/>
      <c r="N203" s="86"/>
      <c r="O203" s="86"/>
      <c r="P203" s="86"/>
      <c r="Q203" s="86"/>
      <c r="R203" s="86"/>
      <c r="S203" s="86"/>
      <c r="T203" s="86"/>
      <c r="U203" s="86"/>
      <c r="V203" s="86"/>
      <c r="W203" s="86"/>
      <c r="X203" s="86"/>
      <c r="Y203" s="86"/>
      <c r="Z203" s="86"/>
      <c r="AA203" s="86"/>
    </row>
    <row r="204" spans="1:28" s="459" customFormat="1">
      <c r="A204" s="456"/>
      <c r="B204" s="456"/>
      <c r="C204" s="456" t="s">
        <v>494</v>
      </c>
      <c r="D204" s="456"/>
      <c r="E204" s="457" t="s">
        <v>495</v>
      </c>
      <c r="F204" s="457"/>
      <c r="G204" s="457" t="s">
        <v>496</v>
      </c>
      <c r="H204" s="457"/>
      <c r="I204" s="458"/>
      <c r="J204" s="458"/>
      <c r="K204" s="458"/>
      <c r="L204" s="458"/>
      <c r="M204" s="458"/>
      <c r="N204" s="458"/>
      <c r="O204" s="458"/>
      <c r="P204" s="458"/>
      <c r="Q204" s="458"/>
      <c r="R204" s="458"/>
      <c r="S204" s="458"/>
      <c r="T204" s="458"/>
      <c r="U204" s="458"/>
      <c r="V204" s="458"/>
      <c r="W204" s="458"/>
      <c r="X204" s="458"/>
      <c r="Y204" s="458"/>
      <c r="Z204" s="458"/>
      <c r="AA204" s="458"/>
    </row>
    <row r="205" spans="1:28" s="459" customFormat="1">
      <c r="A205" s="456"/>
      <c r="B205" s="456"/>
      <c r="C205" s="460" t="s">
        <v>324</v>
      </c>
      <c r="D205" s="460" t="s">
        <v>325</v>
      </c>
      <c r="E205" s="460" t="s">
        <v>324</v>
      </c>
      <c r="F205" s="460" t="s">
        <v>325</v>
      </c>
      <c r="G205" s="460" t="s">
        <v>497</v>
      </c>
      <c r="H205" s="461" t="s">
        <v>498</v>
      </c>
      <c r="I205" s="458"/>
      <c r="J205" s="458"/>
      <c r="K205" s="458"/>
      <c r="L205" s="458"/>
      <c r="M205" s="458"/>
      <c r="N205" s="458"/>
      <c r="O205" s="458"/>
      <c r="P205" s="458"/>
      <c r="Q205" s="458"/>
      <c r="R205" s="458"/>
      <c r="S205" s="458"/>
      <c r="T205" s="458"/>
      <c r="U205" s="458"/>
      <c r="V205" s="458"/>
      <c r="W205" s="458"/>
      <c r="X205" s="458"/>
      <c r="Y205" s="458"/>
      <c r="Z205" s="458"/>
      <c r="AA205" s="458"/>
    </row>
    <row r="206" spans="1:28" s="459" customFormat="1">
      <c r="A206" s="462" t="s">
        <v>499</v>
      </c>
      <c r="B206" s="463" t="s">
        <v>500</v>
      </c>
      <c r="C206" s="414" t="s">
        <v>193</v>
      </c>
      <c r="D206" s="415"/>
      <c r="E206" s="414" t="s">
        <v>193</v>
      </c>
      <c r="F206" s="415"/>
      <c r="G206" s="414" t="s">
        <v>193</v>
      </c>
      <c r="H206" s="412"/>
      <c r="I206" s="459" t="s">
        <v>501</v>
      </c>
      <c r="J206" s="458"/>
      <c r="K206" s="458"/>
      <c r="L206" s="458"/>
      <c r="M206" s="458"/>
      <c r="N206" s="458"/>
      <c r="O206" s="458"/>
      <c r="P206" s="458"/>
      <c r="Q206" s="458"/>
      <c r="R206" s="458"/>
      <c r="S206" s="458"/>
      <c r="T206" s="458"/>
      <c r="U206" s="458"/>
      <c r="V206" s="458"/>
      <c r="W206" s="458"/>
      <c r="X206" s="458"/>
      <c r="Y206" s="458"/>
      <c r="Z206" s="458"/>
      <c r="AA206" s="458"/>
    </row>
    <row r="207" spans="1:28" s="459" customFormat="1">
      <c r="A207" s="462"/>
      <c r="B207" s="463" t="s">
        <v>502</v>
      </c>
      <c r="C207" s="415"/>
      <c r="D207" s="415" t="s">
        <v>193</v>
      </c>
      <c r="E207" s="415"/>
      <c r="F207" s="415" t="s">
        <v>193</v>
      </c>
      <c r="G207" s="415"/>
      <c r="H207" s="412" t="s">
        <v>193</v>
      </c>
      <c r="I207" s="458"/>
      <c r="J207" s="458"/>
      <c r="K207" s="458"/>
      <c r="L207" s="458"/>
      <c r="M207" s="458"/>
      <c r="N207" s="458"/>
      <c r="O207" s="458"/>
      <c r="P207" s="458"/>
      <c r="Q207" s="458"/>
      <c r="R207" s="458"/>
      <c r="S207" s="458"/>
      <c r="T207" s="458"/>
      <c r="U207" s="458"/>
      <c r="V207" s="458"/>
      <c r="W207" s="458"/>
      <c r="X207" s="458"/>
      <c r="Y207" s="458"/>
      <c r="Z207" s="458"/>
      <c r="AA207" s="458"/>
    </row>
    <row r="208" spans="1:28" s="459" customFormat="1">
      <c r="A208" s="458"/>
      <c r="B208" s="458"/>
      <c r="C208" s="458"/>
      <c r="D208" s="458"/>
      <c r="E208" s="458"/>
      <c r="F208" s="458"/>
      <c r="G208" s="464"/>
      <c r="I208" s="458"/>
      <c r="J208" s="458"/>
      <c r="K208" s="458"/>
      <c r="L208" s="458"/>
      <c r="M208" s="458"/>
      <c r="N208" s="458"/>
      <c r="O208" s="458"/>
      <c r="P208" s="458"/>
      <c r="Q208" s="458"/>
      <c r="R208" s="458"/>
      <c r="S208" s="458"/>
      <c r="T208" s="458"/>
      <c r="U208" s="458"/>
      <c r="V208" s="458"/>
      <c r="W208" s="458"/>
      <c r="X208" s="458"/>
      <c r="Y208" s="458"/>
      <c r="Z208" s="458"/>
      <c r="AA208" s="458"/>
    </row>
    <row r="209" spans="1:27" ht="15.6" customHeight="1">
      <c r="A209" s="465" t="s">
        <v>503</v>
      </c>
      <c r="B209" s="465"/>
      <c r="C209" s="466" t="s">
        <v>167</v>
      </c>
      <c r="D209" s="465" t="s">
        <v>98</v>
      </c>
      <c r="E209" s="465"/>
      <c r="F209" s="466" t="s">
        <v>504</v>
      </c>
      <c r="G209" s="466"/>
      <c r="H209" s="466"/>
      <c r="I209" s="466"/>
      <c r="J209" s="466"/>
      <c r="M209" s="86"/>
      <c r="U209" s="86"/>
      <c r="V209" s="86"/>
      <c r="W209" s="86"/>
      <c r="X209" s="86"/>
      <c r="Y209" s="86"/>
      <c r="Z209" s="86"/>
      <c r="AA209" s="86"/>
    </row>
    <row r="210" spans="1:27">
      <c r="A210" s="465"/>
      <c r="B210" s="465"/>
      <c r="C210" s="466"/>
      <c r="D210" s="467" t="s">
        <v>505</v>
      </c>
      <c r="E210" s="467" t="s">
        <v>506</v>
      </c>
      <c r="F210" s="468" t="s">
        <v>507</v>
      </c>
      <c r="G210" s="468" t="s">
        <v>508</v>
      </c>
      <c r="H210" s="468" t="s">
        <v>509</v>
      </c>
      <c r="I210" s="468" t="s">
        <v>510</v>
      </c>
      <c r="J210" s="468" t="s">
        <v>511</v>
      </c>
      <c r="M210" s="86"/>
      <c r="U210" s="86"/>
      <c r="V210" s="86"/>
      <c r="W210" s="86"/>
      <c r="X210" s="86"/>
      <c r="Y210" s="86"/>
      <c r="Z210" s="86"/>
      <c r="AA210" s="86"/>
    </row>
    <row r="211" spans="1:27" ht="27.6">
      <c r="A211" s="465"/>
      <c r="B211" s="465"/>
      <c r="C211" s="466"/>
      <c r="D211" s="469" t="s">
        <v>512</v>
      </c>
      <c r="E211" s="469" t="s">
        <v>513</v>
      </c>
      <c r="F211" s="468"/>
      <c r="G211" s="468"/>
      <c r="H211" s="468"/>
      <c r="I211" s="468"/>
      <c r="J211" s="468"/>
      <c r="M211" s="86"/>
      <c r="U211" s="86"/>
      <c r="V211" s="86"/>
      <c r="W211" s="86"/>
      <c r="X211" s="86"/>
      <c r="Y211" s="86"/>
      <c r="Z211" s="86"/>
      <c r="AA211" s="86"/>
    </row>
    <row r="212" spans="1:27" ht="13.8" customHeight="1">
      <c r="A212" s="272" t="s">
        <v>301</v>
      </c>
      <c r="B212" s="470" t="str">
        <f>D109</f>
        <v>Khác biệt</v>
      </c>
      <c r="C212" s="471" t="str">
        <f>B188</f>
        <v>Gầm xích (JPS)</v>
      </c>
      <c r="D212" s="104"/>
      <c r="E212" s="374" t="s">
        <v>514</v>
      </c>
      <c r="F212" s="104"/>
      <c r="G212" s="104"/>
      <c r="H212" s="104"/>
      <c r="I212" s="329" t="s">
        <v>515</v>
      </c>
      <c r="J212" s="104"/>
      <c r="M212" s="86"/>
      <c r="N212" s="86"/>
      <c r="O212" s="86"/>
      <c r="P212" s="291"/>
      <c r="Q212" s="86"/>
      <c r="R212" s="86"/>
      <c r="U212" s="86"/>
      <c r="V212" s="86"/>
      <c r="W212" s="86"/>
      <c r="X212" s="86"/>
      <c r="Y212" s="86"/>
      <c r="Z212" s="86"/>
      <c r="AA212" s="86"/>
    </row>
    <row r="213" spans="1:27">
      <c r="A213" s="272"/>
      <c r="B213" s="472"/>
      <c r="C213" s="471" t="str">
        <f>B189</f>
        <v>Bơm (JSS)</v>
      </c>
      <c r="D213" s="299"/>
      <c r="E213" s="375"/>
      <c r="F213" s="103"/>
      <c r="G213" s="103"/>
      <c r="H213" s="104"/>
      <c r="I213" s="331"/>
      <c r="J213" s="103"/>
      <c r="K213" s="86"/>
      <c r="L213" s="86"/>
      <c r="M213" s="86"/>
      <c r="N213" s="86"/>
      <c r="O213" s="86"/>
      <c r="P213" s="86"/>
      <c r="Q213" s="86"/>
      <c r="R213" s="86"/>
      <c r="S213" s="86"/>
      <c r="T213" s="86"/>
      <c r="U213" s="86"/>
      <c r="V213" s="86"/>
      <c r="W213" s="86"/>
      <c r="X213" s="86"/>
      <c r="Y213" s="86"/>
      <c r="Z213" s="86"/>
      <c r="AA213" s="86"/>
    </row>
    <row r="214" spans="1:27">
      <c r="A214" s="272"/>
      <c r="B214" s="472"/>
      <c r="C214" s="471" t="str">
        <f>B190</f>
        <v>Bộ máy (BM)</v>
      </c>
      <c r="D214" s="299"/>
      <c r="E214" s="375"/>
      <c r="F214" s="103"/>
      <c r="G214" s="103"/>
      <c r="H214" s="104"/>
      <c r="I214" s="331"/>
      <c r="J214" s="103"/>
      <c r="K214" s="86"/>
      <c r="L214" s="86"/>
      <c r="M214" s="86"/>
      <c r="N214" s="86"/>
      <c r="O214" s="86"/>
      <c r="P214" s="86"/>
      <c r="Q214" s="86"/>
      <c r="R214" s="86"/>
      <c r="S214" s="86"/>
      <c r="T214" s="86"/>
      <c r="U214" s="86"/>
      <c r="V214" s="86"/>
      <c r="W214" s="86"/>
      <c r="X214" s="86"/>
      <c r="Y214" s="86"/>
      <c r="Z214" s="86"/>
      <c r="AA214" s="86"/>
    </row>
    <row r="215" spans="1:27">
      <c r="A215" s="272"/>
      <c r="B215" s="473"/>
      <c r="C215" s="471" t="str">
        <f>B191</f>
        <v>Răng gầu (RG)</v>
      </c>
      <c r="D215" s="299"/>
      <c r="E215" s="252"/>
      <c r="F215" s="103"/>
      <c r="G215" s="103"/>
      <c r="H215" s="104"/>
      <c r="I215" s="333"/>
      <c r="J215" s="103"/>
      <c r="K215" s="86"/>
      <c r="L215" s="86"/>
      <c r="M215" s="86"/>
      <c r="N215" s="86"/>
      <c r="O215" s="86"/>
      <c r="P215" s="86"/>
      <c r="Q215" s="86"/>
      <c r="R215" s="86"/>
      <c r="S215" s="86"/>
      <c r="T215" s="86"/>
      <c r="U215" s="86"/>
      <c r="V215" s="86"/>
      <c r="W215" s="86"/>
      <c r="X215" s="86"/>
      <c r="Y215" s="86"/>
      <c r="Z215" s="86"/>
      <c r="AA215" s="86"/>
    </row>
    <row r="216" spans="1:27">
      <c r="A216" s="272"/>
      <c r="B216" s="474" t="str">
        <f>C109</f>
        <v>Chi phí thấp</v>
      </c>
      <c r="C216" s="132"/>
      <c r="D216" s="299"/>
      <c r="E216" s="299"/>
      <c r="F216" s="103"/>
      <c r="G216" s="103"/>
      <c r="H216" s="103"/>
      <c r="I216" s="103"/>
      <c r="J216" s="103"/>
      <c r="K216" s="86"/>
      <c r="L216" s="86"/>
      <c r="M216" s="86"/>
      <c r="N216" s="86"/>
      <c r="O216" s="86"/>
      <c r="P216" s="86"/>
      <c r="Q216" s="86"/>
      <c r="R216" s="86"/>
      <c r="S216" s="86"/>
      <c r="T216" s="86"/>
      <c r="U216" s="86"/>
      <c r="V216" s="86"/>
      <c r="W216" s="86"/>
      <c r="X216" s="86"/>
      <c r="Y216" s="86"/>
      <c r="Z216" s="86"/>
      <c r="AA216" s="86"/>
    </row>
    <row r="217" spans="1:27" s="459" customFormat="1">
      <c r="A217" s="458"/>
      <c r="B217" s="458"/>
      <c r="C217" s="458"/>
      <c r="D217" s="458"/>
      <c r="E217" s="458"/>
      <c r="F217" s="458"/>
      <c r="G217" s="464"/>
      <c r="I217" s="458"/>
      <c r="J217" s="458"/>
      <c r="K217" s="458"/>
      <c r="L217" s="458"/>
      <c r="M217" s="458"/>
      <c r="N217" s="458"/>
      <c r="O217" s="458"/>
      <c r="P217" s="458"/>
      <c r="Q217" s="458"/>
      <c r="R217" s="458"/>
      <c r="S217" s="458"/>
      <c r="T217" s="458"/>
      <c r="U217" s="458"/>
      <c r="V217" s="458"/>
      <c r="W217" s="458"/>
      <c r="X217" s="458"/>
      <c r="Y217" s="458"/>
      <c r="Z217" s="458"/>
      <c r="AA217" s="458"/>
    </row>
    <row r="218" spans="1:27" ht="15.6">
      <c r="A218" s="225" t="s">
        <v>516</v>
      </c>
      <c r="B218" s="226"/>
      <c r="C218" s="226"/>
      <c r="D218" s="226"/>
      <c r="E218" s="226"/>
      <c r="F218" s="226"/>
      <c r="G218" s="226"/>
      <c r="I218" s="86"/>
      <c r="J218" s="86"/>
      <c r="K218" s="86"/>
      <c r="L218" s="86"/>
      <c r="M218" s="86"/>
      <c r="N218" s="86"/>
      <c r="O218" s="86"/>
      <c r="P218" s="86"/>
      <c r="Q218" s="86"/>
      <c r="R218" s="86"/>
      <c r="S218" s="86"/>
      <c r="T218" s="86"/>
      <c r="U218" s="86"/>
      <c r="V218" s="86"/>
      <c r="W218" s="86"/>
      <c r="X218" s="86"/>
      <c r="Y218" s="86"/>
      <c r="Z218" s="86"/>
      <c r="AA218" s="86"/>
    </row>
    <row r="219" spans="1:27">
      <c r="A219" s="279"/>
      <c r="B219" s="279"/>
      <c r="C219" s="279"/>
      <c r="D219" s="279"/>
      <c r="E219" s="279"/>
      <c r="F219" s="279"/>
      <c r="G219" s="279"/>
      <c r="I219" s="86"/>
      <c r="J219" s="86"/>
      <c r="K219" s="86"/>
      <c r="L219" s="86"/>
      <c r="M219" s="86"/>
      <c r="N219" s="86"/>
      <c r="O219" s="86"/>
      <c r="P219" s="86"/>
      <c r="Q219" s="86"/>
      <c r="R219" s="86"/>
      <c r="S219" s="86"/>
      <c r="T219" s="86"/>
      <c r="U219" s="86"/>
      <c r="V219" s="86"/>
      <c r="W219" s="86"/>
      <c r="X219" s="86"/>
      <c r="Y219" s="86"/>
      <c r="Z219" s="86"/>
      <c r="AA219" s="86"/>
    </row>
    <row r="220" spans="1:27">
      <c r="A220" s="194" t="str">
        <f>H109</f>
        <v>Tài chính</v>
      </c>
      <c r="B220" s="87" t="s">
        <v>517</v>
      </c>
      <c r="C220" s="86"/>
      <c r="D220" s="86"/>
      <c r="E220" s="86"/>
      <c r="F220" s="86"/>
      <c r="G220" s="86"/>
      <c r="I220" s="86"/>
      <c r="J220" s="86"/>
      <c r="K220" s="86"/>
      <c r="L220" s="86"/>
      <c r="M220" s="86"/>
      <c r="N220" s="86"/>
      <c r="O220" s="86"/>
      <c r="P220" s="86"/>
      <c r="Q220" s="86"/>
      <c r="R220" s="86"/>
      <c r="S220" s="86"/>
      <c r="T220" s="86"/>
      <c r="U220" s="86"/>
      <c r="V220" s="86"/>
      <c r="W220" s="86"/>
      <c r="X220" s="86"/>
      <c r="Y220" s="86"/>
      <c r="Z220" s="86"/>
      <c r="AA220" s="86"/>
    </row>
    <row r="221" spans="1:27">
      <c r="A221" s="194" t="str">
        <f>H110</f>
        <v>Cơ sở vật chất</v>
      </c>
      <c r="C221" s="86"/>
      <c r="D221" s="86"/>
      <c r="E221" s="86"/>
      <c r="F221" s="86"/>
      <c r="G221" s="86"/>
      <c r="I221" s="86"/>
      <c r="J221" s="86"/>
      <c r="K221" s="86"/>
      <c r="L221" s="86"/>
      <c r="M221" s="86"/>
      <c r="N221" s="86"/>
      <c r="O221" s="86"/>
      <c r="P221" s="86"/>
      <c r="Q221" s="86"/>
      <c r="R221" s="86"/>
      <c r="S221" s="86"/>
      <c r="T221" s="86"/>
      <c r="U221" s="86"/>
      <c r="V221" s="86"/>
      <c r="W221" s="86"/>
      <c r="X221" s="86"/>
      <c r="Y221" s="86"/>
      <c r="Z221" s="86"/>
      <c r="AA221" s="86"/>
    </row>
    <row r="222" spans="1:27">
      <c r="A222" s="194" t="str">
        <f>H111</f>
        <v>Công nghệ</v>
      </c>
      <c r="C222" s="86"/>
      <c r="D222" s="86"/>
      <c r="E222" s="86"/>
      <c r="F222" s="86"/>
      <c r="G222" s="86"/>
      <c r="H222" s="291"/>
      <c r="I222" s="86"/>
      <c r="J222" s="86"/>
      <c r="K222" s="86"/>
      <c r="L222" s="86"/>
      <c r="M222" s="86"/>
      <c r="N222" s="86"/>
      <c r="O222" s="86"/>
      <c r="P222" s="86"/>
      <c r="Q222" s="86"/>
      <c r="R222" s="86"/>
      <c r="S222" s="86"/>
      <c r="T222" s="86"/>
      <c r="U222" s="86"/>
      <c r="V222" s="86"/>
      <c r="W222" s="86"/>
      <c r="X222" s="86"/>
      <c r="Y222" s="86"/>
      <c r="Z222" s="86"/>
      <c r="AA222" s="86"/>
    </row>
    <row r="223" spans="1:27">
      <c r="A223" s="194" t="str">
        <f>H112</f>
        <v>Nhân sự</v>
      </c>
      <c r="B223" s="87" t="s">
        <v>518</v>
      </c>
      <c r="C223" s="86"/>
      <c r="D223" s="86"/>
      <c r="E223" s="86"/>
      <c r="F223" s="86"/>
      <c r="G223" s="86"/>
      <c r="H223" s="291"/>
      <c r="I223" s="86"/>
      <c r="J223" s="86"/>
      <c r="K223" s="86"/>
      <c r="L223" s="86"/>
      <c r="M223" s="86"/>
      <c r="N223" s="86"/>
      <c r="O223" s="86"/>
      <c r="P223" s="86"/>
      <c r="Q223" s="86"/>
      <c r="R223" s="86"/>
      <c r="S223" s="86"/>
      <c r="T223" s="86"/>
      <c r="U223" s="86"/>
      <c r="V223" s="86"/>
      <c r="W223" s="86"/>
      <c r="X223" s="86"/>
      <c r="Y223" s="86"/>
      <c r="Z223" s="86"/>
      <c r="AA223" s="86"/>
    </row>
    <row r="224" spans="1:27" ht="27.6">
      <c r="A224" s="194" t="s">
        <v>295</v>
      </c>
      <c r="B224" s="87" t="s">
        <v>257</v>
      </c>
      <c r="C224" s="86"/>
      <c r="D224" s="86" t="str">
        <f>B191</f>
        <v>Răng gầu (RG)</v>
      </c>
      <c r="E224" s="86"/>
      <c r="F224" s="86"/>
      <c r="G224" s="86"/>
      <c r="H224" s="291"/>
      <c r="I224" s="86"/>
      <c r="J224" s="86"/>
      <c r="K224" s="86"/>
      <c r="L224" s="86"/>
      <c r="M224" s="86"/>
      <c r="N224" s="86"/>
      <c r="O224" s="86"/>
      <c r="P224" s="86"/>
      <c r="Q224" s="86"/>
      <c r="R224" s="86"/>
      <c r="S224" s="86"/>
      <c r="T224" s="86"/>
      <c r="U224" s="86"/>
      <c r="V224" s="86"/>
      <c r="W224" s="86"/>
      <c r="X224" s="86"/>
      <c r="Y224" s="86"/>
      <c r="Z224" s="86"/>
      <c r="AA224" s="86"/>
    </row>
    <row r="225" spans="1:27">
      <c r="A225" s="194" t="s">
        <v>80</v>
      </c>
      <c r="B225" s="86"/>
      <c r="C225" s="86"/>
      <c r="D225" s="86"/>
      <c r="E225" s="86"/>
      <c r="F225" s="86"/>
      <c r="G225" s="86"/>
      <c r="H225" s="291"/>
      <c r="I225" s="86"/>
      <c r="J225" s="86"/>
      <c r="K225" s="86"/>
      <c r="L225" s="86"/>
      <c r="M225" s="86"/>
      <c r="N225" s="86"/>
      <c r="O225" s="86"/>
      <c r="P225" s="86"/>
      <c r="Q225" s="86"/>
      <c r="R225" s="86"/>
      <c r="S225" s="86"/>
      <c r="T225" s="86"/>
      <c r="U225" s="86"/>
      <c r="V225" s="86"/>
      <c r="W225" s="86"/>
      <c r="X225" s="86"/>
      <c r="Y225" s="86"/>
      <c r="Z225" s="86"/>
      <c r="AA225" s="86"/>
    </row>
    <row r="226" spans="1:27" ht="27.6">
      <c r="A226" s="194" t="s">
        <v>81</v>
      </c>
      <c r="B226" s="87" t="s">
        <v>519</v>
      </c>
      <c r="C226" s="86"/>
      <c r="D226" s="86"/>
      <c r="E226" s="86"/>
      <c r="F226" s="86"/>
      <c r="G226" s="86"/>
      <c r="I226" s="86"/>
      <c r="J226" s="86"/>
      <c r="K226" s="86"/>
      <c r="L226" s="86"/>
      <c r="M226" s="86"/>
      <c r="N226" s="86"/>
      <c r="O226" s="86"/>
      <c r="P226" s="86"/>
      <c r="Q226" s="86"/>
      <c r="R226" s="86"/>
      <c r="S226" s="86"/>
      <c r="T226" s="86"/>
      <c r="U226" s="86"/>
      <c r="V226" s="86"/>
      <c r="W226" s="86"/>
      <c r="X226" s="86"/>
      <c r="Y226" s="86"/>
      <c r="Z226" s="86"/>
      <c r="AA226" s="86"/>
    </row>
    <row r="227" spans="1:27" ht="27.6">
      <c r="A227" s="194" t="s">
        <v>82</v>
      </c>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row>
    <row r="228" spans="1:27">
      <c r="A228" s="194" t="s">
        <v>83</v>
      </c>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row>
    <row r="229" spans="1:27">
      <c r="A229" s="194" t="s">
        <v>84</v>
      </c>
      <c r="B229" s="87" t="s">
        <v>520</v>
      </c>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row>
    <row r="230" spans="1:27">
      <c r="A230" s="194" t="s">
        <v>86</v>
      </c>
      <c r="B230" s="87" t="s">
        <v>521</v>
      </c>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row>
    <row r="231" spans="1:27" ht="27.6">
      <c r="A231" s="194" t="s">
        <v>87</v>
      </c>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row>
    <row r="232" spans="1:27">
      <c r="A232" s="194" t="s">
        <v>88</v>
      </c>
      <c r="B232" s="87" t="s">
        <v>522</v>
      </c>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row>
    <row r="233" spans="1:27">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row>
    <row r="234" spans="1:27">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row>
    <row r="235" spans="1:27">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row>
    <row r="236" spans="1:27">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row>
    <row r="237" spans="1:27">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row>
    <row r="238" spans="1:27">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row>
    <row r="239" spans="1:27">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row>
    <row r="240" spans="1:27">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row>
    <row r="241" spans="1:27">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row>
    <row r="242" spans="1:27">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row>
    <row r="243" spans="1:27">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row>
    <row r="244" spans="1:27">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row>
    <row r="245" spans="1:27">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row>
    <row r="246" spans="1:27">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row>
    <row r="247" spans="1:27">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row>
    <row r="248" spans="1:27">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row>
    <row r="249" spans="1:27">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row>
    <row r="250" spans="1:27">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row>
    <row r="251" spans="1:27">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row>
    <row r="252" spans="1:27">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row>
    <row r="253" spans="1:27">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row>
    <row r="254" spans="1:27">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row>
    <row r="255" spans="1:27">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row>
    <row r="256" spans="1:27">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row>
    <row r="257" spans="1:27">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row>
    <row r="258" spans="1:27">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row>
    <row r="259" spans="1:27">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row>
    <row r="260" spans="1:27">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row>
    <row r="261" spans="1:27">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row>
    <row r="262" spans="1:27">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row>
    <row r="263" spans="1:27">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row>
    <row r="264" spans="1:27">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row>
    <row r="265" spans="1:27">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row>
    <row r="266" spans="1:27">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row>
    <row r="267" spans="1:27">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row>
    <row r="268" spans="1:27">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row>
    <row r="269" spans="1:27">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row>
    <row r="270" spans="1:27">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row>
    <row r="271" spans="1:27">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row>
    <row r="272" spans="1:27">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row>
    <row r="273" spans="1:27">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row>
    <row r="274" spans="1:27">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row>
    <row r="275" spans="1:27">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row>
    <row r="276" spans="1:27">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row>
    <row r="277" spans="1:27">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row>
    <row r="278" spans="1:27">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row>
    <row r="279" spans="1:27">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row>
    <row r="280" spans="1:27">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row>
    <row r="281" spans="1:27">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row>
    <row r="282" spans="1:27">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row>
    <row r="283" spans="1:27">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row>
    <row r="284" spans="1:27">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row>
    <row r="285" spans="1:27">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row>
    <row r="286" spans="1:27">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row>
    <row r="287" spans="1:27">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row>
    <row r="288" spans="1:27">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row>
    <row r="289" spans="1:27">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row>
    <row r="290" spans="1:27">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row>
    <row r="291" spans="1:27">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row>
    <row r="292" spans="1:27">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row>
    <row r="293" spans="1:27">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row>
    <row r="294" spans="1:27">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row>
    <row r="295" spans="1:27">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row>
    <row r="296" spans="1:27">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row>
    <row r="297" spans="1:27">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row>
    <row r="298" spans="1:27">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row>
    <row r="299" spans="1:27">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row>
    <row r="300" spans="1:27">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row>
    <row r="301" spans="1:27">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row>
    <row r="302" spans="1:27">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row>
    <row r="303" spans="1:27">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row>
    <row r="304" spans="1:27">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row>
    <row r="305" spans="1:27">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row>
    <row r="306" spans="1:27">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row>
    <row r="307" spans="1:27">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row>
    <row r="308" spans="1:27">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row>
    <row r="309" spans="1:27">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row>
    <row r="310" spans="1:27">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row>
    <row r="311" spans="1:27">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row>
    <row r="312" spans="1:27">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row>
    <row r="313" spans="1:27">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row>
    <row r="314" spans="1:27">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row>
    <row r="315" spans="1:27">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row>
    <row r="316" spans="1:27">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row>
    <row r="317" spans="1:27">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row>
    <row r="318" spans="1:27">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row>
    <row r="319" spans="1:27">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row>
    <row r="320" spans="1:27">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row>
    <row r="321" spans="1:27">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row>
    <row r="322" spans="1:27">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row>
    <row r="323" spans="1:27">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row>
    <row r="324" spans="1:27">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row>
    <row r="325" spans="1:27">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row>
    <row r="326" spans="1:27">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row>
    <row r="327" spans="1:27">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row>
    <row r="328" spans="1:27">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row>
    <row r="329" spans="1:27">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row>
    <row r="330" spans="1:27">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row>
    <row r="331" spans="1:27">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row>
    <row r="332" spans="1:27">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row>
    <row r="333" spans="1:27">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row>
    <row r="334" spans="1:27">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row>
    <row r="335" spans="1:27">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row>
    <row r="336" spans="1:27">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row>
    <row r="337" spans="1:27">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row>
    <row r="338" spans="1:27">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row>
    <row r="339" spans="1:27">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row>
    <row r="340" spans="1:27">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row>
    <row r="341" spans="1:27">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row>
    <row r="342" spans="1:27">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row>
    <row r="343" spans="1:27">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row>
    <row r="344" spans="1:27">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row>
    <row r="345" spans="1:27">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row>
    <row r="346" spans="1:27">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row>
    <row r="347" spans="1:27">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row>
    <row r="348" spans="1:27">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row>
    <row r="349" spans="1:27">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row>
    <row r="350" spans="1:27">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row>
    <row r="351" spans="1:27">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row>
    <row r="352" spans="1:27">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row>
    <row r="353" spans="1:27">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row>
    <row r="354" spans="1:27">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row>
    <row r="355" spans="1:27">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row>
    <row r="356" spans="1:27">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row>
    <row r="357" spans="1:27">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row>
    <row r="358" spans="1:27">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row>
    <row r="359" spans="1:27">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row>
    <row r="360" spans="1:27">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row>
    <row r="361" spans="1:27">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row>
    <row r="362" spans="1:27">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row>
    <row r="363" spans="1:27">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row>
    <row r="364" spans="1:27">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row>
    <row r="365" spans="1:27">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row>
    <row r="366" spans="1:27">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row>
    <row r="367" spans="1:27">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row>
    <row r="368" spans="1:27">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row>
    <row r="369" spans="1:27">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row>
    <row r="370" spans="1:27">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row>
    <row r="371" spans="1:27">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row>
    <row r="372" spans="1:27">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row>
    <row r="373" spans="1:27">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row>
    <row r="374" spans="1:27">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row>
    <row r="375" spans="1:27">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row>
    <row r="376" spans="1:27">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row>
    <row r="377" spans="1:27">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row>
    <row r="378" spans="1:27">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row>
    <row r="379" spans="1:27">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row>
    <row r="380" spans="1:27">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row>
    <row r="381" spans="1:27">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row>
    <row r="382" spans="1:27">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row>
    <row r="383" spans="1:27">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row>
    <row r="384" spans="1:27">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row>
    <row r="385" spans="1:27">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row>
    <row r="386" spans="1:27">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row>
    <row r="387" spans="1:27">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row>
    <row r="388" spans="1:27">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row>
    <row r="389" spans="1:27">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row>
    <row r="390" spans="1:27">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row>
    <row r="391" spans="1:27">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row>
    <row r="392" spans="1:27">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row>
    <row r="393" spans="1:27">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row>
    <row r="394" spans="1:27">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row>
    <row r="395" spans="1:27">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row>
    <row r="396" spans="1:27">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row>
    <row r="397" spans="1:27">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row>
    <row r="398" spans="1:27">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row>
    <row r="399" spans="1:27">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row>
    <row r="400" spans="1:27">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row>
    <row r="401" spans="1:27">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row>
    <row r="402" spans="1:27">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row>
    <row r="403" spans="1:27">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row>
    <row r="404" spans="1:27">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row>
    <row r="405" spans="1:27">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row>
    <row r="406" spans="1:27">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row>
    <row r="407" spans="1:27">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row>
    <row r="408" spans="1:27">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row>
    <row r="409" spans="1:27">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row>
    <row r="410" spans="1:27">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row>
    <row r="411" spans="1:27">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row>
    <row r="412" spans="1:27">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row>
    <row r="413" spans="1:27">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row>
    <row r="414" spans="1:27">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row>
    <row r="415" spans="1:27">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row>
    <row r="416" spans="1:27">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row>
    <row r="417" spans="1:27">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row>
    <row r="418" spans="1:27">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row>
    <row r="419" spans="1:27">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row>
    <row r="420" spans="1:27">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row>
    <row r="421" spans="1:27">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row>
    <row r="422" spans="1:27">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c r="AA422" s="86"/>
    </row>
    <row r="423" spans="1:27">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row>
    <row r="424" spans="1:27">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row>
    <row r="425" spans="1:27">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row>
    <row r="426" spans="1:27">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c r="AA426" s="86"/>
    </row>
    <row r="427" spans="1:27">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c r="AA427" s="86"/>
    </row>
    <row r="428" spans="1:27">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c r="AA428" s="86"/>
    </row>
    <row r="429" spans="1:27">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row>
    <row r="430" spans="1:27">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c r="AA430" s="86"/>
    </row>
    <row r="431" spans="1:27">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c r="AA431" s="86"/>
    </row>
    <row r="432" spans="1:27">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row>
    <row r="433" spans="1:27">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c r="AA433" s="86"/>
    </row>
    <row r="434" spans="1:27">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row>
    <row r="435" spans="1:27">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c r="AA435" s="86"/>
    </row>
    <row r="436" spans="1:27">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c r="AA436" s="86"/>
    </row>
    <row r="437" spans="1:27">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row>
    <row r="438" spans="1:27">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c r="AA438" s="86"/>
    </row>
    <row r="439" spans="1:27">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row>
    <row r="440" spans="1:27">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row>
    <row r="441" spans="1:27">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row>
    <row r="442" spans="1:27">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c r="AA442" s="86"/>
    </row>
    <row r="443" spans="1:27">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c r="AA443" s="86"/>
    </row>
    <row r="444" spans="1:27">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c r="AA444" s="86"/>
    </row>
    <row r="445" spans="1:27">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c r="AA445" s="86"/>
    </row>
    <row r="446" spans="1:27">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c r="AA446" s="86"/>
    </row>
    <row r="447" spans="1:27">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c r="AA447" s="86"/>
    </row>
    <row r="448" spans="1:27">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c r="AA448" s="86"/>
    </row>
    <row r="449" spans="1:27">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row>
    <row r="450" spans="1:27">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row>
    <row r="451" spans="1:27">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row>
    <row r="452" spans="1:27">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c r="AA452" s="86"/>
    </row>
    <row r="453" spans="1:27">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c r="AA453" s="86"/>
    </row>
    <row r="454" spans="1:27">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c r="AA454" s="86"/>
    </row>
    <row r="455" spans="1:27">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c r="AA455" s="86"/>
    </row>
    <row r="456" spans="1:27">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c r="AA456" s="86"/>
    </row>
    <row r="457" spans="1:27">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row>
    <row r="458" spans="1:27">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c r="AA458" s="86"/>
    </row>
    <row r="459" spans="1:27">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c r="AA459" s="86"/>
    </row>
    <row r="460" spans="1:27">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row>
    <row r="461" spans="1:27">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c r="AA461" s="86"/>
    </row>
    <row r="462" spans="1:27">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c r="AA462" s="86"/>
    </row>
    <row r="463" spans="1:27">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row>
    <row r="464" spans="1:27">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c r="AA464" s="86"/>
    </row>
    <row r="465" spans="1:27">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c r="AA465" s="86"/>
    </row>
    <row r="466" spans="1:27">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row>
    <row r="467" spans="1:27">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row>
    <row r="468" spans="1:27">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row>
    <row r="469" spans="1:27">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c r="AA469" s="86"/>
    </row>
    <row r="470" spans="1:27">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c r="AA470" s="86"/>
    </row>
    <row r="471" spans="1:27">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c r="AA471" s="86"/>
    </row>
    <row r="472" spans="1:27">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c r="AA472" s="86"/>
    </row>
    <row r="473" spans="1:27">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row>
    <row r="474" spans="1:27">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c r="AA474" s="86"/>
    </row>
    <row r="475" spans="1:27">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c r="AA475" s="86"/>
    </row>
    <row r="476" spans="1:27">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c r="AA476" s="86"/>
    </row>
    <row r="477" spans="1:27">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c r="AA477" s="86"/>
    </row>
    <row r="478" spans="1:27">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row>
    <row r="479" spans="1:27">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c r="AA479" s="86"/>
    </row>
    <row r="480" spans="1:27">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row>
    <row r="481" spans="1:27">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row>
    <row r="482" spans="1:27">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c r="AA482" s="86"/>
    </row>
    <row r="483" spans="1:27">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row>
    <row r="484" spans="1:27">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row>
    <row r="485" spans="1:27">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c r="AA485" s="86"/>
    </row>
    <row r="486" spans="1:27">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row>
    <row r="487" spans="1:27">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row>
    <row r="488" spans="1:27">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c r="AA488" s="86"/>
    </row>
    <row r="489" spans="1:27">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row>
    <row r="490" spans="1:27">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c r="AA490" s="86"/>
    </row>
    <row r="491" spans="1:27">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c r="AA491" s="86"/>
    </row>
    <row r="492" spans="1:27">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c r="AA492" s="86"/>
    </row>
    <row r="493" spans="1:27">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row>
    <row r="494" spans="1:27">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row>
    <row r="495" spans="1:27">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c r="AA495" s="86"/>
    </row>
    <row r="496" spans="1:27">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c r="AA496" s="86"/>
    </row>
    <row r="497" spans="1:27">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row>
    <row r="498" spans="1:27">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c r="AA498" s="86"/>
    </row>
    <row r="499" spans="1:27">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c r="AA499" s="86"/>
    </row>
    <row r="500" spans="1:27">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c r="AA500" s="86"/>
    </row>
    <row r="501" spans="1:27">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c r="AA501" s="86"/>
    </row>
    <row r="502" spans="1:27">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row>
    <row r="503" spans="1:27">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c r="AA503" s="86"/>
    </row>
    <row r="504" spans="1:27">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c r="AA504" s="86"/>
    </row>
    <row r="505" spans="1:27">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c r="AA505" s="86"/>
    </row>
    <row r="506" spans="1:27">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c r="AA506" s="86"/>
    </row>
    <row r="507" spans="1:27">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c r="AA507" s="86"/>
    </row>
    <row r="508" spans="1:27">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c r="AA508" s="86"/>
    </row>
    <row r="509" spans="1:27">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c r="AA509" s="86"/>
    </row>
    <row r="510" spans="1:27">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c r="AA510" s="86"/>
    </row>
    <row r="511" spans="1:27">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c r="AA511" s="86"/>
    </row>
    <row r="512" spans="1:27">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c r="AA512" s="86"/>
    </row>
    <row r="513" spans="1:27">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row>
    <row r="514" spans="1:27">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c r="AA514" s="86"/>
    </row>
    <row r="515" spans="1:27">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row>
    <row r="516" spans="1:27">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c r="AA516" s="86"/>
    </row>
    <row r="517" spans="1:27">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c r="AA517" s="86"/>
    </row>
    <row r="518" spans="1:27">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c r="AA518" s="86"/>
    </row>
    <row r="519" spans="1:27">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c r="AA519" s="86"/>
    </row>
    <row r="520" spans="1:27">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c r="AA520" s="86"/>
    </row>
    <row r="521" spans="1:27">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c r="AA521" s="86"/>
    </row>
    <row r="522" spans="1:27">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row>
    <row r="523" spans="1:27">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c r="AA523" s="86"/>
    </row>
    <row r="524" spans="1:27">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row>
    <row r="525" spans="1:27">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c r="AA525" s="86"/>
    </row>
    <row r="526" spans="1:27">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row>
    <row r="527" spans="1:27">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row>
    <row r="528" spans="1:27">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row>
    <row r="529" spans="1:27">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row>
    <row r="530" spans="1:27">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row>
    <row r="531" spans="1:27">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row>
    <row r="532" spans="1:27">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c r="AA532" s="86"/>
    </row>
    <row r="533" spans="1:27">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row>
    <row r="534" spans="1:27">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row>
    <row r="535" spans="1:27">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row>
    <row r="536" spans="1:27">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c r="AA536" s="86"/>
    </row>
    <row r="537" spans="1:27">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c r="AA537" s="86"/>
    </row>
    <row r="538" spans="1:27">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c r="AA538" s="86"/>
    </row>
    <row r="539" spans="1:27">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c r="AA539" s="86"/>
    </row>
    <row r="540" spans="1:27">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c r="AA540" s="86"/>
    </row>
    <row r="541" spans="1:27">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row>
    <row r="542" spans="1:27">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c r="AA542" s="86"/>
    </row>
    <row r="543" spans="1:27">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c r="AA543" s="86"/>
    </row>
    <row r="544" spans="1:27">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c r="AA544" s="86"/>
    </row>
    <row r="545" spans="1:27">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c r="AA545" s="86"/>
    </row>
    <row r="546" spans="1:27">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c r="AA546" s="86"/>
    </row>
    <row r="547" spans="1:27">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row>
    <row r="548" spans="1:27">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c r="AA548" s="86"/>
    </row>
    <row r="549" spans="1:27">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c r="AA549" s="86"/>
    </row>
    <row r="550" spans="1:27">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c r="AA550" s="86"/>
    </row>
    <row r="551" spans="1:27">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c r="AA551" s="86"/>
    </row>
    <row r="552" spans="1:27">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c r="AA552" s="86"/>
    </row>
    <row r="553" spans="1:27">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c r="AA553" s="86"/>
    </row>
    <row r="554" spans="1:27">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row>
    <row r="555" spans="1:27">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row>
    <row r="556" spans="1:27">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c r="AA556" s="86"/>
    </row>
    <row r="557" spans="1:27">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c r="AA557" s="86"/>
    </row>
    <row r="558" spans="1:27">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c r="AA558" s="86"/>
    </row>
    <row r="559" spans="1:27">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c r="AA559" s="86"/>
    </row>
    <row r="560" spans="1:27">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c r="AA560" s="86"/>
    </row>
    <row r="561" spans="1:27">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c r="AA561" s="86"/>
    </row>
    <row r="562" spans="1:27">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c r="AA562" s="86"/>
    </row>
    <row r="563" spans="1:27">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c r="AA563" s="86"/>
    </row>
    <row r="564" spans="1:27">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c r="AA564" s="86"/>
    </row>
    <row r="565" spans="1:27">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c r="AA565" s="86"/>
    </row>
    <row r="566" spans="1:27">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c r="AA566" s="86"/>
    </row>
    <row r="567" spans="1:27">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row>
    <row r="568" spans="1:27">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c r="AA568" s="86"/>
    </row>
    <row r="569" spans="1:27">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c r="AA569" s="86"/>
    </row>
    <row r="570" spans="1:27">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c r="AA570" s="86"/>
    </row>
    <row r="571" spans="1:27">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row>
    <row r="572" spans="1:27">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row>
    <row r="573" spans="1:27">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c r="AA573" s="86"/>
    </row>
    <row r="574" spans="1:27">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c r="AA574" s="86"/>
    </row>
    <row r="575" spans="1:27">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row>
    <row r="576" spans="1:27">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c r="AA576" s="86"/>
    </row>
    <row r="577" spans="1:27">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row>
    <row r="578" spans="1:27">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row>
    <row r="579" spans="1:27">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c r="AA579" s="86"/>
    </row>
    <row r="580" spans="1:27">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row>
    <row r="581" spans="1:27">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c r="AA581" s="86"/>
    </row>
    <row r="582" spans="1:27">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row>
    <row r="583" spans="1:27">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c r="AA583" s="86"/>
    </row>
    <row r="584" spans="1:27">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c r="AA584" s="86"/>
    </row>
    <row r="585" spans="1:27">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c r="AA585" s="86"/>
    </row>
    <row r="586" spans="1:27">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row>
    <row r="587" spans="1:27">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c r="AA587" s="86"/>
    </row>
    <row r="588" spans="1:27">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row>
    <row r="589" spans="1:27">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c r="AA589" s="86"/>
    </row>
    <row r="590" spans="1:27">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row>
    <row r="591" spans="1:27">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c r="AA591" s="86"/>
    </row>
    <row r="592" spans="1:27">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row>
    <row r="593" spans="1:27">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row>
    <row r="594" spans="1:27">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row>
    <row r="595" spans="1:27">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c r="AA595" s="86"/>
    </row>
    <row r="596" spans="1:27">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c r="AA596" s="86"/>
    </row>
    <row r="597" spans="1:27">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c r="AA597" s="86"/>
    </row>
    <row r="598" spans="1:27">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c r="AA598" s="86"/>
    </row>
    <row r="599" spans="1:27">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c r="AA599" s="86"/>
    </row>
    <row r="600" spans="1:27">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c r="AA600" s="86"/>
    </row>
    <row r="601" spans="1:27">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c r="AA601" s="86"/>
    </row>
    <row r="602" spans="1:27">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row>
    <row r="603" spans="1:27">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c r="AA603" s="86"/>
    </row>
    <row r="604" spans="1:27">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c r="AA604" s="86"/>
    </row>
    <row r="605" spans="1:27">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c r="AA605" s="86"/>
    </row>
    <row r="606" spans="1:27">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row>
    <row r="607" spans="1:27">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c r="AA607" s="86"/>
    </row>
    <row r="608" spans="1:27">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c r="AA608" s="86"/>
    </row>
    <row r="609" spans="1:27">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row>
    <row r="610" spans="1:27">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c r="AA610" s="86"/>
    </row>
    <row r="611" spans="1:27">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row>
    <row r="612" spans="1:27">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c r="AA612" s="86"/>
    </row>
    <row r="613" spans="1:27">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c r="AA613" s="86"/>
    </row>
    <row r="614" spans="1:27">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c r="AA614" s="86"/>
    </row>
    <row r="615" spans="1:27">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c r="AA615" s="86"/>
    </row>
    <row r="616" spans="1:27">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c r="AA616" s="86"/>
    </row>
    <row r="617" spans="1:27">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c r="AA617" s="86"/>
    </row>
    <row r="618" spans="1:27">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row>
    <row r="619" spans="1:27">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row>
    <row r="620" spans="1:27">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row>
    <row r="621" spans="1:27">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c r="AA621" s="86"/>
    </row>
    <row r="622" spans="1:27">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c r="AA622" s="86"/>
    </row>
    <row r="623" spans="1:27">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c r="AA623" s="86"/>
    </row>
    <row r="624" spans="1:27">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c r="AA624" s="86"/>
    </row>
    <row r="625" spans="1:27">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c r="AA625" s="86"/>
    </row>
    <row r="626" spans="1:27">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c r="AA626" s="86"/>
    </row>
    <row r="627" spans="1:27">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row>
    <row r="628" spans="1:27">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c r="AA628" s="86"/>
    </row>
    <row r="629" spans="1:27">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c r="AA629" s="86"/>
    </row>
    <row r="630" spans="1:27">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row>
    <row r="631" spans="1:27">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row>
    <row r="632" spans="1:27">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row>
    <row r="633" spans="1:27">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c r="AA633" s="86"/>
    </row>
    <row r="634" spans="1:27">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c r="AA634" s="86"/>
    </row>
    <row r="635" spans="1:27">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c r="AA635" s="86"/>
    </row>
    <row r="636" spans="1:27">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c r="AA636" s="86"/>
    </row>
    <row r="637" spans="1:27">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c r="AA637" s="86"/>
    </row>
    <row r="638" spans="1:27">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c r="AA638" s="86"/>
    </row>
    <row r="639" spans="1:27">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c r="AA639" s="86"/>
    </row>
    <row r="640" spans="1:27">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c r="AA640" s="86"/>
    </row>
    <row r="641" spans="1:27">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c r="AA641" s="86"/>
    </row>
    <row r="642" spans="1:27">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c r="AA642" s="86"/>
    </row>
    <row r="643" spans="1:27">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c r="AA643" s="86"/>
    </row>
    <row r="644" spans="1:27">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c r="AA644" s="86"/>
    </row>
    <row r="645" spans="1:27">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row>
    <row r="646" spans="1:27">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c r="AA646" s="86"/>
    </row>
    <row r="647" spans="1:27">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c r="AA647" s="86"/>
    </row>
    <row r="648" spans="1:27">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c r="AA648" s="86"/>
    </row>
    <row r="649" spans="1:27">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c r="AA649" s="86"/>
    </row>
    <row r="650" spans="1:27">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c r="AA650" s="86"/>
    </row>
    <row r="651" spans="1:27">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c r="AA651" s="86"/>
    </row>
    <row r="652" spans="1:27">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c r="AA652" s="86"/>
    </row>
    <row r="653" spans="1:27">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c r="AA653" s="86"/>
    </row>
    <row r="654" spans="1:27">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c r="AA654" s="86"/>
    </row>
    <row r="655" spans="1:27">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c r="AA655" s="86"/>
    </row>
    <row r="656" spans="1:27">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c r="AA656" s="86"/>
    </row>
    <row r="657" spans="1:27">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c r="AA657" s="86"/>
    </row>
    <row r="658" spans="1:27">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row>
    <row r="659" spans="1:27">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c r="AA659" s="86"/>
    </row>
    <row r="660" spans="1:27">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c r="AA660" s="86"/>
    </row>
    <row r="661" spans="1:27">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c r="AA661" s="86"/>
    </row>
    <row r="662" spans="1:27">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c r="AA662" s="86"/>
    </row>
    <row r="663" spans="1:27">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row>
    <row r="664" spans="1:27">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c r="AA664" s="86"/>
    </row>
    <row r="665" spans="1:27">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row>
    <row r="666" spans="1:27">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row>
    <row r="667" spans="1:27">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c r="AA667" s="86"/>
    </row>
    <row r="668" spans="1:27">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c r="AA668" s="86"/>
    </row>
    <row r="669" spans="1:27">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c r="AA669" s="86"/>
    </row>
    <row r="670" spans="1:27">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c r="AA670" s="86"/>
    </row>
    <row r="671" spans="1:27">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c r="AA671" s="86"/>
    </row>
    <row r="672" spans="1:27">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c r="AA672" s="86"/>
    </row>
    <row r="673" spans="1:27">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c r="AA673" s="86"/>
    </row>
    <row r="674" spans="1:27">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c r="AA674" s="86"/>
    </row>
    <row r="675" spans="1:27">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c r="AA675" s="86"/>
    </row>
    <row r="676" spans="1:27">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row>
    <row r="677" spans="1:27">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c r="AA677" s="86"/>
    </row>
    <row r="678" spans="1:27">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c r="AA678" s="86"/>
    </row>
    <row r="679" spans="1:27">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c r="AA679" s="86"/>
    </row>
    <row r="680" spans="1:27">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c r="AA680" s="86"/>
    </row>
    <row r="681" spans="1:27">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c r="AA681" s="86"/>
    </row>
    <row r="682" spans="1:27">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c r="AA682" s="86"/>
    </row>
    <row r="683" spans="1:27">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c r="AA683" s="86"/>
    </row>
    <row r="684" spans="1:27">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c r="AA684" s="86"/>
    </row>
    <row r="685" spans="1:27">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c r="AA685" s="86"/>
    </row>
    <row r="686" spans="1:27">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c r="AA686" s="86"/>
    </row>
    <row r="687" spans="1:27">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c r="AA687" s="86"/>
    </row>
    <row r="688" spans="1:27">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c r="AA688" s="86"/>
    </row>
    <row r="689" spans="1:27">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c r="AA689" s="86"/>
    </row>
    <row r="690" spans="1:27">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c r="AA690" s="86"/>
    </row>
    <row r="691" spans="1:27">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c r="AA691" s="86"/>
    </row>
    <row r="692" spans="1:27">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c r="AA692" s="86"/>
    </row>
    <row r="693" spans="1:27">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c r="AA693" s="86"/>
    </row>
    <row r="694" spans="1:27">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c r="AA694" s="86"/>
    </row>
    <row r="695" spans="1:27">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c r="AA695" s="86"/>
    </row>
    <row r="696" spans="1:27">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c r="AA696" s="86"/>
    </row>
    <row r="697" spans="1:27">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c r="AA697" s="86"/>
    </row>
    <row r="698" spans="1:27">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c r="AA698" s="86"/>
    </row>
    <row r="699" spans="1:27">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c r="AA699" s="86"/>
    </row>
    <row r="700" spans="1:27">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c r="AA700" s="86"/>
    </row>
    <row r="701" spans="1:27">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c r="AA701" s="86"/>
    </row>
    <row r="702" spans="1:27">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c r="AA702" s="86"/>
    </row>
    <row r="703" spans="1:27">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c r="AA703" s="86"/>
    </row>
    <row r="704" spans="1:27">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c r="AA704" s="86"/>
    </row>
    <row r="705" spans="1:27">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c r="AA705" s="86"/>
    </row>
    <row r="706" spans="1:27">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c r="AA706" s="86"/>
    </row>
    <row r="707" spans="1:27">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c r="AA707" s="86"/>
    </row>
    <row r="708" spans="1:27">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c r="AA708" s="86"/>
    </row>
    <row r="709" spans="1:27">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c r="AA709" s="86"/>
    </row>
    <row r="710" spans="1:27">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row>
    <row r="711" spans="1:27">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c r="AA711" s="86"/>
    </row>
    <row r="712" spans="1:27">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c r="AA712" s="86"/>
    </row>
    <row r="713" spans="1:27">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c r="AA713" s="86"/>
    </row>
    <row r="714" spans="1:27">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c r="AA714" s="86"/>
    </row>
    <row r="715" spans="1:27">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c r="AA715" s="86"/>
    </row>
    <row r="716" spans="1:27">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c r="AA716" s="86"/>
    </row>
    <row r="717" spans="1:27">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c r="AA717" s="86"/>
    </row>
    <row r="718" spans="1:27">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c r="AA718" s="86"/>
    </row>
    <row r="719" spans="1:27">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c r="AA719" s="86"/>
    </row>
    <row r="720" spans="1:27">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row>
    <row r="721" spans="1:27">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c r="AA721" s="86"/>
    </row>
    <row r="722" spans="1:27">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c r="AA722" s="86"/>
    </row>
    <row r="723" spans="1:27">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c r="AA723" s="86"/>
    </row>
    <row r="724" spans="1:27">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c r="AA724" s="86"/>
    </row>
    <row r="725" spans="1:27">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c r="AA725" s="86"/>
    </row>
    <row r="726" spans="1:27">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c r="AA726" s="86"/>
    </row>
    <row r="727" spans="1:27">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row>
    <row r="728" spans="1:27">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c r="AA728" s="86"/>
    </row>
    <row r="729" spans="1:27">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c r="AA729" s="86"/>
    </row>
    <row r="730" spans="1:27">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c r="AA730" s="86"/>
    </row>
    <row r="731" spans="1:27">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c r="AA731" s="86"/>
    </row>
    <row r="732" spans="1:27">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c r="AA732" s="86"/>
    </row>
    <row r="733" spans="1:27">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c r="AA733" s="86"/>
    </row>
    <row r="734" spans="1:27">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c r="AA734" s="86"/>
    </row>
    <row r="735" spans="1:27">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c r="AA735" s="86"/>
    </row>
    <row r="736" spans="1:27">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row>
    <row r="737" spans="1:27">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c r="AA737" s="86"/>
    </row>
    <row r="738" spans="1:27">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c r="AA738" s="86"/>
    </row>
    <row r="739" spans="1:27">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c r="AA739" s="86"/>
    </row>
    <row r="740" spans="1:27">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row>
    <row r="741" spans="1:27">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c r="AA741" s="86"/>
    </row>
    <row r="742" spans="1:27">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c r="AA742" s="86"/>
    </row>
    <row r="743" spans="1:27">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c r="AA743" s="86"/>
    </row>
    <row r="744" spans="1:27">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c r="AA744" s="86"/>
    </row>
    <row r="745" spans="1:27">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c r="AA745" s="86"/>
    </row>
    <row r="746" spans="1:27">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c r="AA746" s="86"/>
    </row>
    <row r="747" spans="1:27">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c r="AA747" s="86"/>
    </row>
    <row r="748" spans="1:27">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c r="AA748" s="86"/>
    </row>
    <row r="749" spans="1:27">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c r="AA749" s="86"/>
    </row>
    <row r="750" spans="1:27">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c r="AA750" s="86"/>
    </row>
    <row r="751" spans="1:27">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c r="AA751" s="86"/>
    </row>
    <row r="752" spans="1:27">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c r="AA752" s="86"/>
    </row>
    <row r="753" spans="1:27">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c r="AA753" s="86"/>
    </row>
    <row r="754" spans="1:27">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c r="AA754" s="86"/>
    </row>
    <row r="755" spans="1:27">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c r="AA755" s="86"/>
    </row>
    <row r="756" spans="1:27">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c r="AA756" s="86"/>
    </row>
    <row r="757" spans="1:27">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c r="AA757" s="86"/>
    </row>
    <row r="758" spans="1:27">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c r="AA758" s="86"/>
    </row>
    <row r="759" spans="1:27">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c r="AA759" s="86"/>
    </row>
    <row r="760" spans="1:27">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c r="AA760" s="86"/>
    </row>
    <row r="761" spans="1:27">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c r="AA761" s="86"/>
    </row>
    <row r="762" spans="1:27">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c r="AA762" s="86"/>
    </row>
    <row r="763" spans="1:27">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c r="AA763" s="86"/>
    </row>
    <row r="764" spans="1:27">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c r="AA764" s="86"/>
    </row>
    <row r="765" spans="1:27">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c r="AA765" s="86"/>
    </row>
    <row r="766" spans="1:27">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c r="AA766" s="86"/>
    </row>
    <row r="767" spans="1:27">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c r="AA767" s="86"/>
    </row>
    <row r="768" spans="1:27">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c r="AA768" s="86"/>
    </row>
    <row r="769" spans="1:27">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c r="AA769" s="86"/>
    </row>
    <row r="770" spans="1:27">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c r="AA770" s="86"/>
    </row>
    <row r="771" spans="1:27">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c r="AA771" s="86"/>
    </row>
    <row r="772" spans="1:27">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c r="AA772" s="86"/>
    </row>
    <row r="773" spans="1:27">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c r="AA773" s="86"/>
    </row>
    <row r="774" spans="1:27">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c r="AA774" s="86"/>
    </row>
    <row r="775" spans="1:27">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c r="AA775" s="86"/>
    </row>
    <row r="776" spans="1:27">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c r="AA776" s="86"/>
    </row>
    <row r="777" spans="1:27">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c r="AA777" s="86"/>
    </row>
    <row r="778" spans="1:27">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c r="AA778" s="86"/>
    </row>
    <row r="779" spans="1:27">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c r="AA779" s="86"/>
    </row>
    <row r="780" spans="1:27">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c r="AA780" s="86"/>
    </row>
    <row r="781" spans="1:27">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c r="AA781" s="86"/>
    </row>
    <row r="782" spans="1:27">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c r="AA782" s="86"/>
    </row>
    <row r="783" spans="1:27">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c r="AA783" s="86"/>
    </row>
    <row r="784" spans="1:27">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c r="AA784" s="86"/>
    </row>
    <row r="785" spans="1:27">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c r="AA785" s="86"/>
    </row>
    <row r="786" spans="1:27">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c r="AA786" s="86"/>
    </row>
    <row r="787" spans="1:27">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c r="AA787" s="86"/>
    </row>
    <row r="788" spans="1:27">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c r="AA788" s="86"/>
    </row>
    <row r="789" spans="1:27">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c r="AA789" s="86"/>
    </row>
    <row r="790" spans="1:27">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c r="AA790" s="86"/>
    </row>
    <row r="791" spans="1:27">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c r="AA791" s="86"/>
    </row>
    <row r="792" spans="1:27">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c r="AA792" s="86"/>
    </row>
    <row r="793" spans="1:27">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c r="AA793" s="86"/>
    </row>
    <row r="794" spans="1:27">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c r="AA794" s="86"/>
    </row>
    <row r="795" spans="1:27">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c r="AA795" s="86"/>
    </row>
    <row r="796" spans="1:27">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c r="AA796" s="86"/>
    </row>
    <row r="797" spans="1:27">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c r="AA797" s="86"/>
    </row>
    <row r="798" spans="1:27">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c r="AA798" s="86"/>
    </row>
    <row r="799" spans="1:27">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c r="AA799" s="86"/>
    </row>
    <row r="800" spans="1:27">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c r="AA800" s="86"/>
    </row>
    <row r="801" spans="1:27">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c r="AA801" s="86"/>
    </row>
    <row r="802" spans="1:27">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c r="AA802" s="86"/>
    </row>
    <row r="803" spans="1:27">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c r="AA803" s="86"/>
    </row>
    <row r="804" spans="1:27">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c r="AA804" s="86"/>
    </row>
    <row r="805" spans="1:27">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c r="AA805" s="86"/>
    </row>
    <row r="806" spans="1:27">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c r="AA806" s="86"/>
    </row>
    <row r="807" spans="1:27">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c r="AA807" s="86"/>
    </row>
    <row r="808" spans="1:27">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c r="AA808" s="86"/>
    </row>
    <row r="809" spans="1:27">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c r="AA809" s="86"/>
    </row>
    <row r="810" spans="1:27">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c r="AA810" s="86"/>
    </row>
    <row r="811" spans="1:27">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c r="AA811" s="86"/>
    </row>
    <row r="812" spans="1:27">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c r="AA812" s="86"/>
    </row>
    <row r="813" spans="1:27">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c r="AA813" s="86"/>
    </row>
    <row r="814" spans="1:27">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c r="AA814" s="86"/>
    </row>
    <row r="815" spans="1:27">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c r="AA815" s="86"/>
    </row>
    <row r="816" spans="1:27">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c r="AA816" s="86"/>
    </row>
    <row r="817" spans="1:27">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c r="AA817" s="86"/>
    </row>
    <row r="818" spans="1:27">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c r="AA818" s="86"/>
    </row>
    <row r="819" spans="1:27">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c r="AA819" s="86"/>
    </row>
    <row r="820" spans="1:27">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c r="AA820" s="86"/>
    </row>
    <row r="821" spans="1:27">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c r="AA821" s="86"/>
    </row>
    <row r="822" spans="1:27">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c r="AA822" s="86"/>
    </row>
    <row r="823" spans="1:27">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c r="AA823" s="86"/>
    </row>
    <row r="824" spans="1:27">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c r="AA824" s="86"/>
    </row>
    <row r="825" spans="1:27">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c r="AA825" s="86"/>
    </row>
    <row r="826" spans="1:27">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c r="AA826" s="86"/>
    </row>
    <row r="827" spans="1:27">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c r="AA827" s="86"/>
    </row>
    <row r="828" spans="1:27">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c r="AA828" s="86"/>
    </row>
    <row r="829" spans="1:27">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c r="AA829" s="86"/>
    </row>
    <row r="830" spans="1:27">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c r="AA830" s="86"/>
    </row>
    <row r="831" spans="1:27">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c r="AA831" s="86"/>
    </row>
    <row r="832" spans="1:27">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c r="AA832" s="86"/>
    </row>
    <row r="833" spans="1:27">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c r="AA833" s="86"/>
    </row>
    <row r="834" spans="1:27">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c r="AA834" s="86"/>
    </row>
    <row r="835" spans="1:27">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c r="AA835" s="86"/>
    </row>
    <row r="836" spans="1:27">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c r="AA836" s="86"/>
    </row>
    <row r="837" spans="1:27">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c r="AA837" s="86"/>
    </row>
    <row r="838" spans="1:27">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c r="AA838" s="86"/>
    </row>
    <row r="839" spans="1:27">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c r="AA839" s="86"/>
    </row>
    <row r="840" spans="1:27">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c r="AA840" s="86"/>
    </row>
    <row r="841" spans="1:27">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c r="AA841" s="86"/>
    </row>
    <row r="842" spans="1:27">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c r="AA842" s="86"/>
    </row>
    <row r="843" spans="1:27">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c r="AA843" s="86"/>
    </row>
    <row r="844" spans="1:27">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c r="AA844" s="86"/>
    </row>
    <row r="845" spans="1:27">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c r="AA845" s="86"/>
    </row>
    <row r="846" spans="1:27">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c r="AA846" s="86"/>
    </row>
    <row r="847" spans="1:27">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c r="AA847" s="86"/>
    </row>
    <row r="848" spans="1:27">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c r="AA848" s="86"/>
    </row>
    <row r="849" spans="1:27">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c r="AA849" s="86"/>
    </row>
    <row r="850" spans="1:27">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c r="AA850" s="86"/>
    </row>
    <row r="851" spans="1:27">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c r="AA851" s="86"/>
    </row>
    <row r="852" spans="1:27">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c r="AA852" s="86"/>
    </row>
    <row r="853" spans="1:27">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c r="AA853" s="86"/>
    </row>
    <row r="854" spans="1:27">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c r="AA854" s="86"/>
    </row>
    <row r="855" spans="1:27">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c r="AA855" s="86"/>
    </row>
    <row r="856" spans="1:27">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c r="AA856" s="86"/>
    </row>
    <row r="857" spans="1:27">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c r="AA857" s="86"/>
    </row>
    <row r="858" spans="1:27">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c r="AA858" s="86"/>
    </row>
    <row r="859" spans="1:27">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c r="AA859" s="86"/>
    </row>
    <row r="860" spans="1:27">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c r="AA860" s="86"/>
    </row>
    <row r="861" spans="1:27">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c r="AA861" s="86"/>
    </row>
    <row r="862" spans="1:27">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c r="AA862" s="86"/>
    </row>
    <row r="863" spans="1:27">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c r="AA863" s="86"/>
    </row>
    <row r="864" spans="1:27">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c r="AA864" s="86"/>
    </row>
    <row r="865" spans="1:27">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c r="AA865" s="86"/>
    </row>
    <row r="866" spans="1:27">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c r="AA866" s="86"/>
    </row>
    <row r="867" spans="1:27">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c r="AA867" s="86"/>
    </row>
    <row r="868" spans="1:27">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c r="AA868" s="86"/>
    </row>
    <row r="869" spans="1:27">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c r="AA869" s="86"/>
    </row>
    <row r="870" spans="1:27">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c r="AA870" s="86"/>
    </row>
    <row r="871" spans="1:27">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c r="AA871" s="86"/>
    </row>
    <row r="872" spans="1:27">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c r="AA872" s="86"/>
    </row>
    <row r="873" spans="1:27">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c r="AA873" s="86"/>
    </row>
    <row r="874" spans="1:27">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c r="AA874" s="86"/>
    </row>
    <row r="875" spans="1:27">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c r="AA875" s="86"/>
    </row>
    <row r="876" spans="1:27">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c r="AA876" s="86"/>
    </row>
    <row r="877" spans="1:27">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c r="AA877" s="86"/>
    </row>
    <row r="878" spans="1:27">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c r="AA878" s="86"/>
    </row>
    <row r="879" spans="1:27">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c r="AA879" s="86"/>
    </row>
    <row r="880" spans="1:27">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c r="AA880" s="86"/>
    </row>
    <row r="881" spans="1:27">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c r="AA881" s="86"/>
    </row>
    <row r="882" spans="1:27">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c r="AA882" s="86"/>
    </row>
    <row r="883" spans="1:27">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c r="AA883" s="86"/>
    </row>
    <row r="884" spans="1:27">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c r="AA884" s="86"/>
    </row>
    <row r="885" spans="1:27">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c r="AA885" s="86"/>
    </row>
    <row r="886" spans="1:27">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c r="AA886" s="86"/>
    </row>
    <row r="887" spans="1:27">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c r="AA887" s="86"/>
    </row>
    <row r="888" spans="1:27">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c r="AA888" s="86"/>
    </row>
    <row r="889" spans="1:27">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c r="AA889" s="86"/>
    </row>
    <row r="890" spans="1:27">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c r="AA890" s="86"/>
    </row>
    <row r="891" spans="1:27">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c r="AA891" s="86"/>
    </row>
    <row r="892" spans="1:27">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c r="AA892" s="86"/>
    </row>
    <row r="893" spans="1:27">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c r="AA893" s="86"/>
    </row>
    <row r="894" spans="1:27">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c r="AA894" s="86"/>
    </row>
    <row r="895" spans="1:27">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c r="AA895" s="86"/>
    </row>
    <row r="896" spans="1:27">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c r="AA896" s="86"/>
    </row>
    <row r="897" spans="1:27">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c r="AA897" s="86"/>
    </row>
    <row r="898" spans="1:27">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c r="AA898" s="86"/>
    </row>
    <row r="899" spans="1:27">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c r="AA899" s="86"/>
    </row>
    <row r="900" spans="1:27">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c r="AA900" s="86"/>
    </row>
    <row r="901" spans="1:27">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c r="AA901" s="86"/>
    </row>
    <row r="902" spans="1:27">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c r="AA902" s="86"/>
    </row>
    <row r="903" spans="1:27">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c r="AA903" s="86"/>
    </row>
    <row r="904" spans="1:27">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c r="AA904" s="86"/>
    </row>
    <row r="905" spans="1:27">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c r="AA905" s="86"/>
    </row>
    <row r="906" spans="1:27">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c r="AA906" s="86"/>
    </row>
    <row r="907" spans="1:27">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c r="AA907" s="86"/>
    </row>
    <row r="908" spans="1:27">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c r="AA908" s="86"/>
    </row>
    <row r="909" spans="1:27">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c r="AA909" s="86"/>
    </row>
    <row r="910" spans="1:27">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c r="AA910" s="86"/>
    </row>
    <row r="911" spans="1:27">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c r="AA911" s="86"/>
    </row>
    <row r="912" spans="1:27">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c r="AA912" s="86"/>
    </row>
    <row r="913" spans="1:27">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c r="AA913" s="86"/>
    </row>
    <row r="914" spans="1:27">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c r="AA914" s="86"/>
    </row>
    <row r="915" spans="1:27">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c r="AA915" s="86"/>
    </row>
    <row r="916" spans="1:27">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c r="AA916" s="86"/>
    </row>
    <row r="917" spans="1:27">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c r="AA917" s="86"/>
    </row>
    <row r="918" spans="1:27">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c r="AA918" s="86"/>
    </row>
    <row r="919" spans="1:27">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c r="AA919" s="86"/>
    </row>
    <row r="920" spans="1:27">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c r="AA920" s="86"/>
    </row>
    <row r="921" spans="1:27">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c r="AA921" s="86"/>
    </row>
    <row r="922" spans="1:27">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c r="AA922" s="86"/>
    </row>
    <row r="923" spans="1:27">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c r="AA923" s="86"/>
    </row>
    <row r="924" spans="1:27">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c r="AA924" s="86"/>
    </row>
    <row r="925" spans="1:27">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c r="AA925" s="86"/>
    </row>
    <row r="926" spans="1:27">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c r="AA926" s="86"/>
    </row>
    <row r="927" spans="1:27">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c r="AA927" s="86"/>
    </row>
    <row r="928" spans="1:27">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c r="AA928" s="86"/>
    </row>
    <row r="929" spans="1:27">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c r="AA929" s="86"/>
    </row>
    <row r="930" spans="1:27">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c r="AA930" s="86"/>
    </row>
    <row r="931" spans="1:27">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c r="AA931" s="86"/>
    </row>
    <row r="932" spans="1:27">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c r="AA932" s="86"/>
    </row>
    <row r="933" spans="1:27">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c r="AA933" s="86"/>
    </row>
    <row r="934" spans="1:27">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c r="AA934" s="86"/>
    </row>
    <row r="935" spans="1:27">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c r="AA935" s="86"/>
    </row>
    <row r="936" spans="1:27">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c r="AA936" s="86"/>
    </row>
    <row r="937" spans="1:27">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c r="AA937" s="86"/>
    </row>
    <row r="938" spans="1:27">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c r="AA938" s="86"/>
    </row>
    <row r="939" spans="1:27">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c r="AA939" s="86"/>
    </row>
    <row r="940" spans="1:27">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c r="AA940" s="86"/>
    </row>
    <row r="941" spans="1:27">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c r="AA941" s="86"/>
    </row>
    <row r="942" spans="1:27">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c r="AA942" s="86"/>
    </row>
    <row r="943" spans="1:27">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c r="AA943" s="86"/>
    </row>
    <row r="944" spans="1:27">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c r="AA944" s="86"/>
    </row>
    <row r="945" spans="1:27">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c r="AA945" s="86"/>
    </row>
    <row r="946" spans="1:27">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c r="AA946" s="86"/>
    </row>
    <row r="947" spans="1:27">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c r="AA947" s="86"/>
    </row>
    <row r="948" spans="1:27">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c r="AA948" s="86"/>
    </row>
    <row r="949" spans="1:27">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c r="AA949" s="86"/>
    </row>
    <row r="950" spans="1:27">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c r="AA950" s="86"/>
    </row>
    <row r="951" spans="1:27">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c r="AA951" s="86"/>
    </row>
    <row r="952" spans="1:27">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c r="AA952" s="86"/>
    </row>
    <row r="953" spans="1:27">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c r="AA953" s="86"/>
    </row>
    <row r="954" spans="1:27">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c r="AA954" s="86"/>
    </row>
    <row r="955" spans="1:27">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c r="AA955" s="86"/>
    </row>
    <row r="956" spans="1:27">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c r="AA956" s="86"/>
    </row>
    <row r="957" spans="1:27">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c r="AA957" s="86"/>
    </row>
    <row r="958" spans="1:27">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c r="AA958" s="86"/>
    </row>
    <row r="959" spans="1:27">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c r="AA959" s="86"/>
    </row>
    <row r="960" spans="1:27">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c r="AA960" s="86"/>
    </row>
    <row r="961" spans="1:27">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c r="AA961" s="86"/>
    </row>
    <row r="962" spans="1:27">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c r="AA962" s="86"/>
    </row>
    <row r="963" spans="1:27">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c r="AA963" s="86"/>
    </row>
    <row r="964" spans="1:27">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c r="AA964" s="86"/>
    </row>
    <row r="965" spans="1:27">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c r="AA965" s="86"/>
    </row>
    <row r="966" spans="1:27">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c r="AA966" s="86"/>
    </row>
    <row r="967" spans="1:27">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c r="AA967" s="86"/>
    </row>
    <row r="968" spans="1:27">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c r="AA968" s="86"/>
    </row>
    <row r="969" spans="1:27">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c r="AA969" s="86"/>
    </row>
    <row r="970" spans="1:27">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c r="AA970" s="86"/>
    </row>
    <row r="971" spans="1:27">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c r="AA971" s="86"/>
    </row>
    <row r="972" spans="1:27">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c r="AA972" s="86"/>
    </row>
    <row r="973" spans="1:27">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c r="AA973" s="86"/>
    </row>
    <row r="974" spans="1:27">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c r="AA974" s="86"/>
    </row>
    <row r="975" spans="1:27">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c r="AA975" s="86"/>
    </row>
    <row r="976" spans="1:27">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c r="AA976" s="86"/>
    </row>
    <row r="977" spans="1:27">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c r="AA977" s="86"/>
    </row>
    <row r="978" spans="1:27">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c r="AA978" s="86"/>
    </row>
    <row r="979" spans="1:27">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c r="AA979" s="86"/>
    </row>
    <row r="980" spans="1:27">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c r="AA980" s="86"/>
    </row>
    <row r="981" spans="1:27">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c r="AA981" s="86"/>
    </row>
    <row r="982" spans="1:27">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c r="AA982" s="86"/>
    </row>
    <row r="983" spans="1:27">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c r="AA983" s="86"/>
    </row>
    <row r="984" spans="1:27">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c r="AA984" s="86"/>
    </row>
    <row r="985" spans="1:27">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c r="AA985" s="86"/>
    </row>
    <row r="986" spans="1:27">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c r="AA986" s="86"/>
    </row>
    <row r="987" spans="1:27">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c r="AA987" s="86"/>
    </row>
    <row r="988" spans="1:27">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c r="AA988" s="86"/>
    </row>
    <row r="989" spans="1:27">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c r="AA989" s="86"/>
    </row>
    <row r="990" spans="1:27">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c r="AA990" s="86"/>
    </row>
    <row r="991" spans="1:27">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c r="AA991" s="86"/>
    </row>
    <row r="992" spans="1:27">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c r="AA992" s="86"/>
    </row>
    <row r="993" spans="1:27">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c r="AA993" s="86"/>
    </row>
    <row r="994" spans="1:27">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c r="AA994" s="86"/>
    </row>
    <row r="995" spans="1:27">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c r="AA995" s="86"/>
    </row>
    <row r="996" spans="1:27">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c r="AA996" s="86"/>
    </row>
    <row r="997" spans="1:27">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c r="AA997" s="86"/>
    </row>
    <row r="998" spans="1:27">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c r="AA998" s="86"/>
    </row>
    <row r="999" spans="1:27">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c r="AA999" s="86"/>
    </row>
    <row r="1000" spans="1:27">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c r="AA1000" s="86"/>
    </row>
    <row r="1001" spans="1:27">
      <c r="A1001" s="86"/>
      <c r="B1001" s="86"/>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c r="AA1001" s="86"/>
    </row>
    <row r="1002" spans="1:27">
      <c r="A1002" s="86"/>
      <c r="B1002" s="86"/>
      <c r="C1002" s="86"/>
      <c r="D1002" s="86"/>
      <c r="E1002" s="86"/>
      <c r="F1002" s="86"/>
      <c r="G1002" s="86"/>
      <c r="H1002" s="86"/>
      <c r="I1002" s="86"/>
      <c r="J1002" s="86"/>
      <c r="K1002" s="86"/>
      <c r="L1002" s="86"/>
      <c r="M1002" s="86"/>
      <c r="N1002" s="86"/>
      <c r="O1002" s="86"/>
      <c r="P1002" s="86"/>
      <c r="Q1002" s="86"/>
      <c r="R1002" s="86"/>
      <c r="S1002" s="86"/>
      <c r="T1002" s="86"/>
      <c r="U1002" s="86"/>
      <c r="V1002" s="86"/>
      <c r="W1002" s="86"/>
      <c r="X1002" s="86"/>
      <c r="Y1002" s="86"/>
      <c r="Z1002" s="86"/>
      <c r="AA1002" s="86"/>
    </row>
    <row r="1003" spans="1:27">
      <c r="A1003" s="86"/>
      <c r="B1003" s="86"/>
      <c r="C1003" s="86"/>
      <c r="D1003" s="86"/>
      <c r="E1003" s="86"/>
      <c r="F1003" s="86"/>
      <c r="G1003" s="86"/>
      <c r="H1003" s="86"/>
      <c r="I1003" s="86"/>
      <c r="J1003" s="86"/>
      <c r="K1003" s="86"/>
      <c r="L1003" s="86"/>
      <c r="M1003" s="86"/>
      <c r="N1003" s="86"/>
      <c r="O1003" s="86"/>
      <c r="P1003" s="86"/>
      <c r="Q1003" s="86"/>
      <c r="R1003" s="86"/>
      <c r="S1003" s="86"/>
      <c r="T1003" s="86"/>
      <c r="U1003" s="86"/>
      <c r="V1003" s="86"/>
      <c r="W1003" s="86"/>
      <c r="X1003" s="86"/>
      <c r="Y1003" s="86"/>
      <c r="Z1003" s="86"/>
      <c r="AA1003" s="86"/>
    </row>
    <row r="1004" spans="1:27">
      <c r="A1004" s="86"/>
      <c r="B1004" s="86"/>
      <c r="C1004" s="86"/>
      <c r="D1004" s="86"/>
      <c r="E1004" s="86"/>
      <c r="F1004" s="86"/>
      <c r="G1004" s="86"/>
      <c r="H1004" s="86"/>
      <c r="I1004" s="86"/>
      <c r="J1004" s="86"/>
      <c r="K1004" s="86"/>
      <c r="L1004" s="86"/>
      <c r="M1004" s="86"/>
      <c r="N1004" s="86"/>
      <c r="O1004" s="86"/>
      <c r="P1004" s="86"/>
      <c r="Q1004" s="86"/>
      <c r="R1004" s="86"/>
      <c r="S1004" s="86"/>
      <c r="T1004" s="86"/>
      <c r="U1004" s="86"/>
      <c r="V1004" s="86"/>
      <c r="W1004" s="86"/>
      <c r="X1004" s="86"/>
      <c r="Y1004" s="86"/>
      <c r="Z1004" s="86"/>
      <c r="AA1004" s="86"/>
    </row>
    <row r="1005" spans="1:27">
      <c r="A1005" s="86"/>
      <c r="B1005" s="86"/>
      <c r="C1005" s="86"/>
      <c r="D1005" s="86"/>
      <c r="E1005" s="86"/>
      <c r="F1005" s="86"/>
      <c r="G1005" s="86"/>
      <c r="H1005" s="86"/>
      <c r="I1005" s="86"/>
      <c r="J1005" s="86"/>
      <c r="K1005" s="86"/>
      <c r="L1005" s="86"/>
      <c r="M1005" s="86"/>
      <c r="N1005" s="86"/>
      <c r="O1005" s="86"/>
      <c r="P1005" s="86"/>
      <c r="Q1005" s="86"/>
      <c r="R1005" s="86"/>
      <c r="S1005" s="86"/>
      <c r="T1005" s="86"/>
      <c r="U1005" s="86"/>
      <c r="V1005" s="86"/>
      <c r="W1005" s="86"/>
      <c r="X1005" s="86"/>
      <c r="Y1005" s="86"/>
      <c r="Z1005" s="86"/>
      <c r="AA1005" s="86"/>
    </row>
    <row r="1006" spans="1:27">
      <c r="A1006" s="86"/>
      <c r="B1006" s="86"/>
      <c r="C1006" s="86"/>
      <c r="D1006" s="86"/>
      <c r="E1006" s="86"/>
      <c r="F1006" s="86"/>
      <c r="G1006" s="86"/>
      <c r="H1006" s="86"/>
      <c r="I1006" s="86"/>
      <c r="J1006" s="86"/>
      <c r="K1006" s="86"/>
      <c r="L1006" s="86"/>
      <c r="M1006" s="86"/>
      <c r="N1006" s="86"/>
      <c r="O1006" s="86"/>
      <c r="P1006" s="86"/>
      <c r="Q1006" s="86"/>
      <c r="R1006" s="86"/>
      <c r="S1006" s="86"/>
      <c r="T1006" s="86"/>
      <c r="U1006" s="86"/>
      <c r="V1006" s="86"/>
      <c r="W1006" s="86"/>
      <c r="X1006" s="86"/>
      <c r="Y1006" s="86"/>
      <c r="Z1006" s="86"/>
      <c r="AA1006" s="86"/>
    </row>
    <row r="1007" spans="1:27">
      <c r="A1007" s="86"/>
      <c r="B1007" s="86"/>
      <c r="C1007" s="86"/>
      <c r="D1007" s="86"/>
      <c r="E1007" s="86"/>
      <c r="F1007" s="86"/>
      <c r="G1007" s="86"/>
      <c r="H1007" s="86"/>
      <c r="I1007" s="86"/>
      <c r="J1007" s="86"/>
      <c r="K1007" s="86"/>
      <c r="L1007" s="86"/>
      <c r="M1007" s="86"/>
      <c r="N1007" s="86"/>
      <c r="O1007" s="86"/>
      <c r="P1007" s="86"/>
      <c r="Q1007" s="86"/>
      <c r="R1007" s="86"/>
      <c r="S1007" s="86"/>
      <c r="T1007" s="86"/>
      <c r="U1007" s="86"/>
      <c r="V1007" s="86"/>
      <c r="W1007" s="86"/>
      <c r="X1007" s="86"/>
      <c r="Y1007" s="86"/>
      <c r="Z1007" s="86"/>
      <c r="AA1007" s="86"/>
    </row>
    <row r="1008" spans="1:27">
      <c r="A1008" s="86"/>
      <c r="B1008" s="86"/>
      <c r="C1008" s="86"/>
      <c r="D1008" s="86"/>
      <c r="E1008" s="86"/>
      <c r="F1008" s="86"/>
      <c r="G1008" s="86"/>
      <c r="H1008" s="86"/>
      <c r="I1008" s="86"/>
      <c r="J1008" s="86"/>
      <c r="K1008" s="86"/>
      <c r="L1008" s="86"/>
      <c r="M1008" s="86"/>
      <c r="N1008" s="86"/>
      <c r="O1008" s="86"/>
      <c r="P1008" s="86"/>
      <c r="Q1008" s="86"/>
      <c r="R1008" s="86"/>
      <c r="S1008" s="86"/>
      <c r="T1008" s="86"/>
      <c r="U1008" s="86"/>
      <c r="V1008" s="86"/>
      <c r="W1008" s="86"/>
      <c r="X1008" s="86"/>
      <c r="Y1008" s="86"/>
      <c r="Z1008" s="86"/>
      <c r="AA1008" s="86"/>
    </row>
    <row r="1009" spans="1:27">
      <c r="A1009" s="86"/>
      <c r="B1009" s="86"/>
      <c r="C1009" s="86"/>
      <c r="D1009" s="86"/>
      <c r="E1009" s="86"/>
      <c r="F1009" s="86"/>
      <c r="G1009" s="86"/>
      <c r="H1009" s="86"/>
      <c r="I1009" s="86"/>
      <c r="J1009" s="86"/>
      <c r="K1009" s="86"/>
      <c r="L1009" s="86"/>
      <c r="M1009" s="86"/>
      <c r="N1009" s="86"/>
      <c r="O1009" s="86"/>
      <c r="P1009" s="86"/>
      <c r="Q1009" s="86"/>
      <c r="R1009" s="86"/>
      <c r="S1009" s="86"/>
      <c r="T1009" s="86"/>
      <c r="U1009" s="86"/>
      <c r="V1009" s="86"/>
      <c r="W1009" s="86"/>
      <c r="X1009" s="86"/>
      <c r="Y1009" s="86"/>
      <c r="Z1009" s="86"/>
      <c r="AA1009" s="86"/>
    </row>
    <row r="1010" spans="1:27">
      <c r="A1010" s="86"/>
      <c r="B1010" s="86"/>
      <c r="C1010" s="86"/>
      <c r="D1010" s="86"/>
      <c r="E1010" s="86"/>
      <c r="F1010" s="86"/>
      <c r="G1010" s="86"/>
      <c r="H1010" s="86"/>
      <c r="I1010" s="86"/>
      <c r="J1010" s="86"/>
      <c r="K1010" s="86"/>
      <c r="L1010" s="86"/>
      <c r="M1010" s="86"/>
      <c r="N1010" s="86"/>
      <c r="O1010" s="86"/>
      <c r="P1010" s="86"/>
      <c r="Q1010" s="86"/>
      <c r="R1010" s="86"/>
      <c r="S1010" s="86"/>
      <c r="T1010" s="86"/>
      <c r="U1010" s="86"/>
      <c r="V1010" s="86"/>
      <c r="W1010" s="86"/>
      <c r="X1010" s="86"/>
      <c r="Y1010" s="86"/>
      <c r="Z1010" s="86"/>
      <c r="AA1010" s="86"/>
    </row>
    <row r="1011" spans="1:27">
      <c r="A1011" s="86"/>
      <c r="B1011" s="86"/>
      <c r="C1011" s="86"/>
      <c r="D1011" s="86"/>
      <c r="E1011" s="86"/>
      <c r="F1011" s="86"/>
      <c r="G1011" s="86"/>
      <c r="H1011" s="86"/>
      <c r="I1011" s="86"/>
      <c r="J1011" s="86"/>
      <c r="K1011" s="86"/>
      <c r="L1011" s="86"/>
      <c r="M1011" s="86"/>
      <c r="N1011" s="86"/>
      <c r="O1011" s="86"/>
      <c r="P1011" s="86"/>
      <c r="Q1011" s="86"/>
      <c r="R1011" s="86"/>
      <c r="S1011" s="86"/>
      <c r="T1011" s="86"/>
      <c r="U1011" s="86"/>
      <c r="V1011" s="86"/>
      <c r="W1011" s="86"/>
      <c r="X1011" s="86"/>
      <c r="Y1011" s="86"/>
      <c r="Z1011" s="86"/>
      <c r="AA1011" s="86"/>
    </row>
    <row r="1012" spans="1:27">
      <c r="A1012" s="86"/>
      <c r="B1012" s="86"/>
      <c r="C1012" s="86"/>
      <c r="D1012" s="86"/>
      <c r="E1012" s="86"/>
      <c r="F1012" s="86"/>
      <c r="G1012" s="86"/>
      <c r="H1012" s="86"/>
      <c r="I1012" s="86"/>
      <c r="J1012" s="86"/>
      <c r="K1012" s="86"/>
      <c r="L1012" s="86"/>
      <c r="M1012" s="86"/>
      <c r="N1012" s="86"/>
      <c r="O1012" s="86"/>
      <c r="P1012" s="86"/>
      <c r="Q1012" s="86"/>
      <c r="R1012" s="86"/>
      <c r="S1012" s="86"/>
      <c r="T1012" s="86"/>
      <c r="U1012" s="86"/>
      <c r="V1012" s="86"/>
      <c r="W1012" s="86"/>
      <c r="X1012" s="86"/>
      <c r="Y1012" s="86"/>
      <c r="Z1012" s="86"/>
      <c r="AA1012" s="86"/>
    </row>
    <row r="1013" spans="1:27">
      <c r="A1013" s="86"/>
      <c r="B1013" s="86"/>
      <c r="C1013" s="86"/>
      <c r="D1013" s="86"/>
      <c r="E1013" s="86"/>
      <c r="F1013" s="86"/>
      <c r="G1013" s="86"/>
      <c r="H1013" s="86"/>
      <c r="I1013" s="86"/>
      <c r="J1013" s="86"/>
      <c r="K1013" s="86"/>
      <c r="L1013" s="86"/>
      <c r="M1013" s="86"/>
      <c r="N1013" s="86"/>
      <c r="O1013" s="86"/>
      <c r="P1013" s="86"/>
      <c r="Q1013" s="86"/>
      <c r="R1013" s="86"/>
      <c r="S1013" s="86"/>
      <c r="T1013" s="86"/>
      <c r="U1013" s="86"/>
      <c r="V1013" s="86"/>
      <c r="W1013" s="86"/>
      <c r="X1013" s="86"/>
      <c r="Y1013" s="86"/>
      <c r="Z1013" s="86"/>
      <c r="AA1013" s="86"/>
    </row>
    <row r="1014" spans="1:27">
      <c r="A1014" s="86"/>
      <c r="B1014" s="86"/>
      <c r="C1014" s="86"/>
      <c r="D1014" s="86"/>
      <c r="E1014" s="86"/>
      <c r="F1014" s="86"/>
      <c r="G1014" s="86"/>
      <c r="H1014" s="86"/>
      <c r="I1014" s="86"/>
      <c r="J1014" s="86"/>
      <c r="K1014" s="86"/>
      <c r="L1014" s="86"/>
      <c r="M1014" s="86"/>
      <c r="N1014" s="86"/>
      <c r="O1014" s="86"/>
      <c r="P1014" s="86"/>
      <c r="Q1014" s="86"/>
      <c r="R1014" s="86"/>
      <c r="S1014" s="86"/>
      <c r="T1014" s="86"/>
      <c r="U1014" s="86"/>
      <c r="V1014" s="86"/>
      <c r="W1014" s="86"/>
      <c r="X1014" s="86"/>
      <c r="Y1014" s="86"/>
      <c r="Z1014" s="86"/>
      <c r="AA1014" s="86"/>
    </row>
    <row r="1015" spans="1:27">
      <c r="A1015" s="86"/>
      <c r="B1015" s="86"/>
      <c r="C1015" s="86"/>
      <c r="D1015" s="86"/>
      <c r="E1015" s="86"/>
      <c r="F1015" s="86"/>
      <c r="G1015" s="86"/>
      <c r="H1015" s="86"/>
      <c r="I1015" s="86"/>
      <c r="J1015" s="86"/>
      <c r="K1015" s="86"/>
      <c r="L1015" s="86"/>
      <c r="M1015" s="86"/>
      <c r="N1015" s="86"/>
      <c r="O1015" s="86"/>
      <c r="P1015" s="86"/>
      <c r="Q1015" s="86"/>
      <c r="R1015" s="86"/>
      <c r="S1015" s="86"/>
      <c r="T1015" s="86"/>
      <c r="U1015" s="86"/>
      <c r="V1015" s="86"/>
      <c r="W1015" s="86"/>
      <c r="X1015" s="86"/>
      <c r="Y1015" s="86"/>
      <c r="Z1015" s="86"/>
      <c r="AA1015" s="86"/>
    </row>
    <row r="1016" spans="1:27">
      <c r="A1016" s="86"/>
      <c r="B1016" s="86"/>
      <c r="C1016" s="86"/>
      <c r="D1016" s="86"/>
      <c r="E1016" s="86"/>
      <c r="F1016" s="86"/>
      <c r="G1016" s="86"/>
      <c r="H1016" s="86"/>
      <c r="I1016" s="86"/>
      <c r="J1016" s="86"/>
      <c r="K1016" s="86"/>
      <c r="L1016" s="86"/>
      <c r="M1016" s="86"/>
      <c r="N1016" s="86"/>
      <c r="O1016" s="86"/>
      <c r="P1016" s="86"/>
      <c r="Q1016" s="86"/>
      <c r="R1016" s="86"/>
      <c r="S1016" s="86"/>
      <c r="T1016" s="86"/>
      <c r="U1016" s="86"/>
      <c r="V1016" s="86"/>
      <c r="W1016" s="86"/>
      <c r="X1016" s="86"/>
      <c r="Y1016" s="86"/>
      <c r="Z1016" s="86"/>
      <c r="AA1016" s="86"/>
    </row>
    <row r="1017" spans="1:27">
      <c r="A1017" s="86"/>
      <c r="B1017" s="86"/>
      <c r="C1017" s="86"/>
      <c r="D1017" s="86"/>
      <c r="E1017" s="86"/>
      <c r="F1017" s="86"/>
      <c r="G1017" s="86"/>
      <c r="H1017" s="86"/>
      <c r="I1017" s="86"/>
      <c r="J1017" s="86"/>
      <c r="K1017" s="86"/>
      <c r="L1017" s="86"/>
      <c r="M1017" s="86"/>
      <c r="N1017" s="86"/>
      <c r="O1017" s="86"/>
      <c r="P1017" s="86"/>
      <c r="Q1017" s="86"/>
      <c r="R1017" s="86"/>
      <c r="S1017" s="86"/>
      <c r="T1017" s="86"/>
      <c r="U1017" s="86"/>
      <c r="V1017" s="86"/>
      <c r="W1017" s="86"/>
      <c r="X1017" s="86"/>
      <c r="Y1017" s="86"/>
      <c r="Z1017" s="86"/>
      <c r="AA1017" s="86"/>
    </row>
    <row r="1018" spans="1:27">
      <c r="A1018" s="86"/>
      <c r="B1018" s="86"/>
      <c r="C1018" s="86"/>
      <c r="D1018" s="86"/>
      <c r="E1018" s="86"/>
      <c r="F1018" s="86"/>
      <c r="G1018" s="86"/>
      <c r="H1018" s="86"/>
      <c r="I1018" s="86"/>
      <c r="J1018" s="86"/>
      <c r="K1018" s="86"/>
      <c r="L1018" s="86"/>
      <c r="M1018" s="86"/>
      <c r="N1018" s="86"/>
      <c r="O1018" s="86"/>
      <c r="P1018" s="86"/>
      <c r="Q1018" s="86"/>
      <c r="R1018" s="86"/>
      <c r="S1018" s="86"/>
      <c r="T1018" s="86"/>
      <c r="U1018" s="86"/>
      <c r="V1018" s="86"/>
      <c r="W1018" s="86"/>
      <c r="X1018" s="86"/>
      <c r="Y1018" s="86"/>
      <c r="Z1018" s="86"/>
      <c r="AA1018" s="86"/>
    </row>
    <row r="1019" spans="1:27">
      <c r="A1019" s="86"/>
      <c r="B1019" s="86"/>
      <c r="C1019" s="86"/>
      <c r="D1019" s="86"/>
      <c r="E1019" s="86"/>
      <c r="F1019" s="86"/>
      <c r="G1019" s="86"/>
      <c r="H1019" s="86"/>
      <c r="I1019" s="86"/>
      <c r="J1019" s="86"/>
      <c r="K1019" s="86"/>
      <c r="L1019" s="86"/>
      <c r="M1019" s="86"/>
      <c r="N1019" s="86"/>
      <c r="O1019" s="86"/>
      <c r="P1019" s="86"/>
      <c r="Q1019" s="86"/>
      <c r="R1019" s="86"/>
      <c r="S1019" s="86"/>
      <c r="T1019" s="86"/>
      <c r="U1019" s="86"/>
      <c r="V1019" s="86"/>
      <c r="W1019" s="86"/>
      <c r="X1019" s="86"/>
      <c r="Y1019" s="86"/>
      <c r="Z1019" s="86"/>
      <c r="AA1019" s="86"/>
    </row>
    <row r="1020" spans="1:27">
      <c r="A1020" s="86"/>
      <c r="B1020" s="86"/>
      <c r="C1020" s="86"/>
      <c r="D1020" s="86"/>
      <c r="E1020" s="86"/>
      <c r="F1020" s="86"/>
      <c r="G1020" s="86"/>
      <c r="H1020" s="86"/>
      <c r="I1020" s="86"/>
      <c r="J1020" s="86"/>
      <c r="K1020" s="86"/>
      <c r="L1020" s="86"/>
      <c r="M1020" s="86"/>
      <c r="N1020" s="86"/>
      <c r="O1020" s="86"/>
      <c r="P1020" s="86"/>
      <c r="Q1020" s="86"/>
      <c r="R1020" s="86"/>
      <c r="S1020" s="86"/>
      <c r="T1020" s="86"/>
      <c r="U1020" s="86"/>
      <c r="V1020" s="86"/>
      <c r="W1020" s="86"/>
      <c r="X1020" s="86"/>
      <c r="Y1020" s="86"/>
      <c r="Z1020" s="86"/>
      <c r="AA1020" s="86"/>
    </row>
    <row r="1021" spans="1:27">
      <c r="A1021" s="86"/>
      <c r="B1021" s="86"/>
      <c r="C1021" s="86"/>
      <c r="D1021" s="86"/>
      <c r="E1021" s="86"/>
      <c r="F1021" s="86"/>
      <c r="G1021" s="86"/>
      <c r="H1021" s="86"/>
      <c r="I1021" s="86"/>
      <c r="J1021" s="86"/>
      <c r="K1021" s="86"/>
      <c r="L1021" s="86"/>
      <c r="M1021" s="86"/>
      <c r="N1021" s="86"/>
      <c r="O1021" s="86"/>
      <c r="P1021" s="86"/>
      <c r="Q1021" s="86"/>
      <c r="R1021" s="86"/>
      <c r="S1021" s="86"/>
      <c r="T1021" s="86"/>
      <c r="U1021" s="86"/>
      <c r="V1021" s="86"/>
      <c r="W1021" s="86"/>
      <c r="X1021" s="86"/>
      <c r="Y1021" s="86"/>
      <c r="Z1021" s="86"/>
      <c r="AA1021" s="86"/>
    </row>
    <row r="1022" spans="1:27">
      <c r="A1022" s="86"/>
      <c r="B1022" s="86"/>
      <c r="C1022" s="86"/>
      <c r="D1022" s="86"/>
      <c r="E1022" s="86"/>
      <c r="F1022" s="86"/>
      <c r="G1022" s="86"/>
      <c r="H1022" s="86"/>
      <c r="I1022" s="86"/>
      <c r="J1022" s="86"/>
      <c r="K1022" s="86"/>
      <c r="L1022" s="86"/>
      <c r="M1022" s="86"/>
      <c r="N1022" s="86"/>
      <c r="O1022" s="86"/>
      <c r="P1022" s="86"/>
      <c r="Q1022" s="86"/>
      <c r="R1022" s="86"/>
      <c r="S1022" s="86"/>
      <c r="T1022" s="86"/>
      <c r="U1022" s="86"/>
      <c r="V1022" s="86"/>
      <c r="W1022" s="86"/>
      <c r="X1022" s="86"/>
      <c r="Y1022" s="86"/>
      <c r="Z1022" s="86"/>
      <c r="AA1022" s="86"/>
    </row>
    <row r="1023" spans="1:27">
      <c r="A1023" s="86"/>
      <c r="B1023" s="86"/>
      <c r="C1023" s="86"/>
      <c r="D1023" s="86"/>
      <c r="E1023" s="86"/>
      <c r="F1023" s="86"/>
      <c r="G1023" s="86"/>
      <c r="H1023" s="86"/>
      <c r="I1023" s="86"/>
      <c r="J1023" s="86"/>
      <c r="K1023" s="86"/>
      <c r="L1023" s="86"/>
      <c r="M1023" s="86"/>
      <c r="N1023" s="86"/>
      <c r="O1023" s="86"/>
      <c r="P1023" s="86"/>
      <c r="Q1023" s="86"/>
      <c r="R1023" s="86"/>
      <c r="S1023" s="86"/>
      <c r="T1023" s="86"/>
      <c r="U1023" s="86"/>
      <c r="V1023" s="86"/>
      <c r="W1023" s="86"/>
      <c r="X1023" s="86"/>
      <c r="Y1023" s="86"/>
      <c r="Z1023" s="86"/>
      <c r="AA1023" s="86"/>
    </row>
    <row r="1024" spans="1:27">
      <c r="A1024" s="86"/>
      <c r="B1024" s="86"/>
      <c r="C1024" s="86"/>
      <c r="D1024" s="86"/>
      <c r="E1024" s="86"/>
      <c r="F1024" s="86"/>
      <c r="G1024" s="86"/>
      <c r="H1024" s="86"/>
      <c r="I1024" s="86"/>
      <c r="J1024" s="86"/>
      <c r="K1024" s="86"/>
      <c r="L1024" s="86"/>
      <c r="M1024" s="86"/>
      <c r="N1024" s="86"/>
      <c r="O1024" s="86"/>
      <c r="P1024" s="86"/>
      <c r="Q1024" s="86"/>
      <c r="R1024" s="86"/>
      <c r="S1024" s="86"/>
      <c r="T1024" s="86"/>
      <c r="U1024" s="86"/>
      <c r="V1024" s="86"/>
      <c r="W1024" s="86"/>
      <c r="X1024" s="86"/>
      <c r="Y1024" s="86"/>
      <c r="Z1024" s="86"/>
      <c r="AA1024" s="86"/>
    </row>
    <row r="1025" spans="1:27">
      <c r="A1025" s="86"/>
      <c r="B1025" s="86"/>
      <c r="C1025" s="86"/>
      <c r="D1025" s="86"/>
      <c r="E1025" s="86"/>
      <c r="F1025" s="86"/>
      <c r="G1025" s="86"/>
      <c r="H1025" s="86"/>
      <c r="I1025" s="86"/>
      <c r="J1025" s="86"/>
      <c r="K1025" s="86"/>
      <c r="L1025" s="86"/>
      <c r="M1025" s="86"/>
      <c r="N1025" s="86"/>
      <c r="O1025" s="86"/>
      <c r="P1025" s="86"/>
      <c r="Q1025" s="86"/>
      <c r="R1025" s="86"/>
      <c r="S1025" s="86"/>
      <c r="T1025" s="86"/>
      <c r="U1025" s="86"/>
      <c r="V1025" s="86"/>
      <c r="W1025" s="86"/>
      <c r="X1025" s="86"/>
      <c r="Y1025" s="86"/>
      <c r="Z1025" s="86"/>
      <c r="AA1025" s="86"/>
    </row>
    <row r="1026" spans="1:27">
      <c r="A1026" s="86"/>
      <c r="B1026" s="86"/>
      <c r="C1026" s="86"/>
      <c r="D1026" s="86"/>
      <c r="E1026" s="86"/>
      <c r="F1026" s="86"/>
      <c r="G1026" s="86"/>
      <c r="H1026" s="86"/>
      <c r="I1026" s="86"/>
      <c r="J1026" s="86"/>
      <c r="K1026" s="86"/>
      <c r="L1026" s="86"/>
      <c r="M1026" s="86"/>
      <c r="N1026" s="86"/>
      <c r="O1026" s="86"/>
      <c r="P1026" s="86"/>
      <c r="Q1026" s="86"/>
      <c r="R1026" s="86"/>
      <c r="S1026" s="86"/>
      <c r="T1026" s="86"/>
      <c r="U1026" s="86"/>
      <c r="V1026" s="86"/>
      <c r="W1026" s="86"/>
      <c r="X1026" s="86"/>
      <c r="Y1026" s="86"/>
      <c r="Z1026" s="86"/>
      <c r="AA1026" s="86"/>
    </row>
    <row r="1027" spans="1:27">
      <c r="A1027" s="86"/>
      <c r="B1027" s="86"/>
      <c r="C1027" s="86"/>
      <c r="D1027" s="86"/>
      <c r="E1027" s="86"/>
      <c r="F1027" s="86"/>
      <c r="G1027" s="86"/>
      <c r="H1027" s="86"/>
      <c r="I1027" s="86"/>
      <c r="J1027" s="86"/>
      <c r="K1027" s="86"/>
      <c r="L1027" s="86"/>
      <c r="M1027" s="86"/>
      <c r="N1027" s="86"/>
      <c r="O1027" s="86"/>
      <c r="P1027" s="86"/>
      <c r="Q1027" s="86"/>
      <c r="R1027" s="86"/>
      <c r="S1027" s="86"/>
      <c r="T1027" s="86"/>
      <c r="U1027" s="86"/>
      <c r="V1027" s="86"/>
      <c r="W1027" s="86"/>
      <c r="X1027" s="86"/>
      <c r="Y1027" s="86"/>
      <c r="Z1027" s="86"/>
      <c r="AA1027" s="86"/>
    </row>
    <row r="1028" spans="1:27">
      <c r="A1028" s="86"/>
      <c r="B1028" s="86"/>
      <c r="C1028" s="86"/>
      <c r="D1028" s="86"/>
      <c r="E1028" s="86"/>
      <c r="F1028" s="86"/>
      <c r="G1028" s="86"/>
      <c r="H1028" s="86"/>
      <c r="I1028" s="86"/>
      <c r="J1028" s="86"/>
      <c r="K1028" s="86"/>
      <c r="L1028" s="86"/>
      <c r="M1028" s="86"/>
      <c r="N1028" s="86"/>
      <c r="O1028" s="86"/>
      <c r="P1028" s="86"/>
      <c r="Q1028" s="86"/>
      <c r="R1028" s="86"/>
      <c r="S1028" s="86"/>
      <c r="T1028" s="86"/>
      <c r="U1028" s="86"/>
      <c r="V1028" s="86"/>
      <c r="W1028" s="86"/>
      <c r="X1028" s="86"/>
      <c r="Y1028" s="86"/>
      <c r="Z1028" s="86"/>
      <c r="AA1028" s="86"/>
    </row>
    <row r="1029" spans="1:27">
      <c r="A1029" s="86"/>
      <c r="B1029" s="86"/>
      <c r="C1029" s="86"/>
      <c r="D1029" s="86"/>
      <c r="E1029" s="86"/>
      <c r="F1029" s="86"/>
      <c r="G1029" s="86"/>
      <c r="H1029" s="86"/>
      <c r="I1029" s="86"/>
      <c r="J1029" s="86"/>
      <c r="K1029" s="86"/>
      <c r="L1029" s="86"/>
      <c r="M1029" s="86"/>
      <c r="N1029" s="86"/>
      <c r="O1029" s="86"/>
      <c r="P1029" s="86"/>
      <c r="Q1029" s="86"/>
      <c r="R1029" s="86"/>
      <c r="S1029" s="86"/>
      <c r="T1029" s="86"/>
      <c r="U1029" s="86"/>
      <c r="V1029" s="86"/>
      <c r="W1029" s="86"/>
      <c r="X1029" s="86"/>
      <c r="Y1029" s="86"/>
      <c r="Z1029" s="86"/>
      <c r="AA1029" s="86"/>
    </row>
    <row r="1030" spans="1:27">
      <c r="A1030" s="86"/>
      <c r="B1030" s="86"/>
      <c r="C1030" s="86"/>
      <c r="D1030" s="86"/>
      <c r="E1030" s="86"/>
      <c r="F1030" s="86"/>
      <c r="G1030" s="86"/>
      <c r="H1030" s="86"/>
      <c r="I1030" s="86"/>
      <c r="J1030" s="86"/>
      <c r="K1030" s="86"/>
      <c r="L1030" s="86"/>
      <c r="M1030" s="86"/>
      <c r="N1030" s="86"/>
      <c r="O1030" s="86"/>
      <c r="P1030" s="86"/>
      <c r="Q1030" s="86"/>
      <c r="R1030" s="86"/>
      <c r="S1030" s="86"/>
      <c r="T1030" s="86"/>
      <c r="U1030" s="86"/>
      <c r="V1030" s="86"/>
      <c r="W1030" s="86"/>
      <c r="X1030" s="86"/>
      <c r="Y1030" s="86"/>
      <c r="Z1030" s="86"/>
      <c r="AA1030" s="86"/>
    </row>
    <row r="1031" spans="1:27">
      <c r="A1031" s="86"/>
      <c r="B1031" s="86"/>
      <c r="C1031" s="86"/>
      <c r="D1031" s="86"/>
      <c r="E1031" s="86"/>
      <c r="F1031" s="86"/>
      <c r="G1031" s="86"/>
      <c r="H1031" s="86"/>
      <c r="I1031" s="86"/>
      <c r="J1031" s="86"/>
      <c r="K1031" s="86"/>
      <c r="L1031" s="86"/>
      <c r="M1031" s="86"/>
      <c r="N1031" s="86"/>
      <c r="O1031" s="86"/>
      <c r="P1031" s="86"/>
      <c r="Q1031" s="86"/>
      <c r="R1031" s="86"/>
      <c r="S1031" s="86"/>
      <c r="T1031" s="86"/>
      <c r="U1031" s="86"/>
      <c r="V1031" s="86"/>
      <c r="W1031" s="86"/>
      <c r="X1031" s="86"/>
      <c r="Y1031" s="86"/>
      <c r="Z1031" s="86"/>
      <c r="AA1031" s="86"/>
    </row>
    <row r="1032" spans="1:27">
      <c r="A1032" s="86"/>
      <c r="B1032" s="86"/>
      <c r="C1032" s="86"/>
      <c r="D1032" s="86"/>
      <c r="E1032" s="86"/>
      <c r="F1032" s="86"/>
      <c r="G1032" s="86"/>
      <c r="H1032" s="86"/>
      <c r="I1032" s="86"/>
      <c r="J1032" s="86"/>
      <c r="K1032" s="86"/>
      <c r="L1032" s="86"/>
      <c r="M1032" s="86"/>
      <c r="N1032" s="86"/>
      <c r="O1032" s="86"/>
      <c r="P1032" s="86"/>
      <c r="Q1032" s="86"/>
      <c r="R1032" s="86"/>
      <c r="S1032" s="86"/>
      <c r="T1032" s="86"/>
      <c r="U1032" s="86"/>
      <c r="V1032" s="86"/>
      <c r="W1032" s="86"/>
      <c r="X1032" s="86"/>
      <c r="Y1032" s="86"/>
      <c r="Z1032" s="86"/>
      <c r="AA1032" s="86"/>
    </row>
    <row r="1033" spans="1:27">
      <c r="A1033" s="86"/>
      <c r="B1033" s="86"/>
      <c r="C1033" s="86"/>
      <c r="D1033" s="86"/>
      <c r="E1033" s="86"/>
      <c r="F1033" s="86"/>
      <c r="G1033" s="86"/>
      <c r="H1033" s="86"/>
      <c r="I1033" s="86"/>
      <c r="J1033" s="86"/>
      <c r="K1033" s="86"/>
      <c r="L1033" s="86"/>
      <c r="M1033" s="86"/>
      <c r="N1033" s="86"/>
      <c r="O1033" s="86"/>
      <c r="P1033" s="86"/>
      <c r="Q1033" s="86"/>
      <c r="R1033" s="86"/>
      <c r="S1033" s="86"/>
      <c r="T1033" s="86"/>
      <c r="U1033" s="86"/>
      <c r="V1033" s="86"/>
      <c r="W1033" s="86"/>
      <c r="X1033" s="86"/>
      <c r="Y1033" s="86"/>
      <c r="Z1033" s="86"/>
      <c r="AA1033" s="86"/>
    </row>
    <row r="1034" spans="1:27">
      <c r="A1034" s="86"/>
      <c r="B1034" s="86"/>
      <c r="C1034" s="86"/>
      <c r="D1034" s="86"/>
      <c r="E1034" s="86"/>
      <c r="F1034" s="86"/>
      <c r="G1034" s="86"/>
      <c r="H1034" s="86"/>
      <c r="I1034" s="86"/>
      <c r="J1034" s="86"/>
      <c r="K1034" s="86"/>
      <c r="L1034" s="86"/>
      <c r="M1034" s="86"/>
      <c r="N1034" s="86"/>
      <c r="O1034" s="86"/>
      <c r="P1034" s="86"/>
      <c r="Q1034" s="86"/>
      <c r="R1034" s="86"/>
      <c r="S1034" s="86"/>
      <c r="T1034" s="86"/>
      <c r="U1034" s="86"/>
      <c r="V1034" s="86"/>
      <c r="W1034" s="86"/>
      <c r="X1034" s="86"/>
      <c r="Y1034" s="86"/>
      <c r="Z1034" s="86"/>
      <c r="AA1034" s="86"/>
    </row>
    <row r="1035" spans="1:27">
      <c r="A1035" s="86"/>
      <c r="B1035" s="86"/>
      <c r="C1035" s="86"/>
      <c r="D1035" s="86"/>
      <c r="E1035" s="86"/>
      <c r="F1035" s="86"/>
      <c r="G1035" s="86"/>
      <c r="H1035" s="86"/>
      <c r="I1035" s="86"/>
      <c r="J1035" s="86"/>
      <c r="K1035" s="86"/>
      <c r="L1035" s="86"/>
      <c r="M1035" s="86"/>
      <c r="N1035" s="86"/>
      <c r="O1035" s="86"/>
      <c r="P1035" s="86"/>
      <c r="Q1035" s="86"/>
      <c r="R1035" s="86"/>
      <c r="S1035" s="86"/>
      <c r="T1035" s="86"/>
      <c r="U1035" s="86"/>
      <c r="V1035" s="86"/>
      <c r="W1035" s="86"/>
      <c r="X1035" s="86"/>
      <c r="Y1035" s="86"/>
      <c r="Z1035" s="86"/>
      <c r="AA1035" s="86"/>
    </row>
    <row r="1036" spans="1:27">
      <c r="A1036" s="86"/>
      <c r="B1036" s="86"/>
      <c r="C1036" s="86"/>
      <c r="D1036" s="86"/>
      <c r="E1036" s="86"/>
      <c r="F1036" s="86"/>
      <c r="G1036" s="86"/>
      <c r="H1036" s="86"/>
      <c r="I1036" s="86"/>
      <c r="J1036" s="86"/>
      <c r="K1036" s="86"/>
      <c r="L1036" s="86"/>
      <c r="M1036" s="86"/>
      <c r="N1036" s="86"/>
      <c r="O1036" s="86"/>
      <c r="P1036" s="86"/>
      <c r="Q1036" s="86"/>
      <c r="R1036" s="86"/>
      <c r="S1036" s="86"/>
      <c r="T1036" s="86"/>
      <c r="U1036" s="86"/>
      <c r="V1036" s="86"/>
      <c r="W1036" s="86"/>
      <c r="X1036" s="86"/>
      <c r="Y1036" s="86"/>
      <c r="Z1036" s="86"/>
      <c r="AA1036" s="86"/>
    </row>
    <row r="1037" spans="1:27">
      <c r="A1037" s="86"/>
      <c r="B1037" s="86"/>
      <c r="C1037" s="86"/>
      <c r="D1037" s="86"/>
      <c r="E1037" s="86"/>
      <c r="F1037" s="86"/>
      <c r="G1037" s="86"/>
      <c r="H1037" s="86"/>
      <c r="I1037" s="86"/>
      <c r="J1037" s="86"/>
      <c r="K1037" s="86"/>
      <c r="L1037" s="86"/>
      <c r="M1037" s="86"/>
      <c r="N1037" s="86"/>
      <c r="O1037" s="86"/>
      <c r="P1037" s="86"/>
      <c r="Q1037" s="86"/>
      <c r="R1037" s="86"/>
      <c r="S1037" s="86"/>
      <c r="T1037" s="86"/>
      <c r="U1037" s="86"/>
      <c r="V1037" s="86"/>
      <c r="W1037" s="86"/>
      <c r="X1037" s="86"/>
      <c r="Y1037" s="86"/>
      <c r="Z1037" s="86"/>
      <c r="AA1037" s="86"/>
    </row>
    <row r="1038" spans="1:27">
      <c r="A1038" s="86"/>
      <c r="B1038" s="86"/>
      <c r="C1038" s="86"/>
      <c r="D1038" s="86"/>
      <c r="E1038" s="86"/>
      <c r="F1038" s="86"/>
      <c r="G1038" s="86"/>
      <c r="H1038" s="86"/>
      <c r="I1038" s="86"/>
      <c r="J1038" s="86"/>
      <c r="K1038" s="86"/>
      <c r="L1038" s="86"/>
      <c r="M1038" s="86"/>
      <c r="N1038" s="86"/>
      <c r="O1038" s="86"/>
      <c r="P1038" s="86"/>
      <c r="Q1038" s="86"/>
      <c r="R1038" s="86"/>
      <c r="S1038" s="86"/>
      <c r="T1038" s="86"/>
      <c r="U1038" s="86"/>
      <c r="V1038" s="86"/>
      <c r="W1038" s="86"/>
      <c r="X1038" s="86"/>
      <c r="Y1038" s="86"/>
      <c r="Z1038" s="86"/>
      <c r="AA1038" s="86"/>
    </row>
    <row r="1039" spans="1:27">
      <c r="A1039" s="86"/>
      <c r="B1039" s="86"/>
      <c r="C1039" s="86"/>
      <c r="D1039" s="86"/>
      <c r="E1039" s="86"/>
      <c r="F1039" s="86"/>
      <c r="G1039" s="86"/>
      <c r="H1039" s="86"/>
      <c r="I1039" s="86"/>
      <c r="J1039" s="86"/>
      <c r="K1039" s="86"/>
      <c r="L1039" s="86"/>
      <c r="M1039" s="86"/>
      <c r="N1039" s="86"/>
      <c r="O1039" s="86"/>
      <c r="P1039" s="86"/>
      <c r="Q1039" s="86"/>
      <c r="R1039" s="86"/>
      <c r="S1039" s="86"/>
      <c r="T1039" s="86"/>
      <c r="U1039" s="86"/>
      <c r="V1039" s="86"/>
      <c r="W1039" s="86"/>
      <c r="X1039" s="86"/>
      <c r="Y1039" s="86"/>
      <c r="Z1039" s="86"/>
      <c r="AA1039" s="86"/>
    </row>
    <row r="1040" spans="1:27">
      <c r="A1040" s="86"/>
      <c r="B1040" s="86"/>
      <c r="C1040" s="86"/>
      <c r="D1040" s="86"/>
      <c r="E1040" s="86"/>
      <c r="F1040" s="86"/>
      <c r="G1040" s="86"/>
      <c r="H1040" s="86"/>
      <c r="I1040" s="86"/>
      <c r="J1040" s="86"/>
      <c r="K1040" s="86"/>
      <c r="L1040" s="86"/>
      <c r="M1040" s="86"/>
      <c r="N1040" s="86"/>
      <c r="O1040" s="86"/>
      <c r="P1040" s="86"/>
      <c r="Q1040" s="86"/>
      <c r="R1040" s="86"/>
      <c r="S1040" s="86"/>
      <c r="T1040" s="86"/>
      <c r="U1040" s="86"/>
      <c r="V1040" s="86"/>
      <c r="W1040" s="86"/>
      <c r="X1040" s="86"/>
      <c r="Y1040" s="86"/>
      <c r="Z1040" s="86"/>
      <c r="AA1040" s="86"/>
    </row>
    <row r="1041" spans="1:27">
      <c r="A1041" s="86"/>
      <c r="B1041" s="86"/>
      <c r="C1041" s="86"/>
      <c r="D1041" s="86"/>
      <c r="E1041" s="86"/>
      <c r="F1041" s="86"/>
      <c r="G1041" s="86"/>
      <c r="H1041" s="86"/>
      <c r="I1041" s="86"/>
      <c r="J1041" s="86"/>
      <c r="K1041" s="86"/>
      <c r="L1041" s="86"/>
      <c r="M1041" s="86"/>
      <c r="N1041" s="86"/>
      <c r="O1041" s="86"/>
      <c r="P1041" s="86"/>
      <c r="Q1041" s="86"/>
      <c r="R1041" s="86"/>
      <c r="S1041" s="86"/>
      <c r="T1041" s="86"/>
      <c r="U1041" s="86"/>
      <c r="V1041" s="86"/>
      <c r="W1041" s="86"/>
      <c r="X1041" s="86"/>
      <c r="Y1041" s="86"/>
      <c r="Z1041" s="86"/>
      <c r="AA1041" s="86"/>
    </row>
    <row r="1042" spans="1:27">
      <c r="A1042" s="86"/>
      <c r="B1042" s="86"/>
      <c r="C1042" s="86"/>
      <c r="D1042" s="86"/>
      <c r="E1042" s="86"/>
      <c r="F1042" s="86"/>
      <c r="G1042" s="86"/>
      <c r="H1042" s="86"/>
      <c r="I1042" s="86"/>
      <c r="J1042" s="86"/>
      <c r="K1042" s="86"/>
      <c r="L1042" s="86"/>
      <c r="M1042" s="86"/>
      <c r="N1042" s="86"/>
      <c r="O1042" s="86"/>
      <c r="P1042" s="86"/>
      <c r="Q1042" s="86"/>
      <c r="R1042" s="86"/>
      <c r="S1042" s="86"/>
      <c r="T1042" s="86"/>
      <c r="U1042" s="86"/>
      <c r="V1042" s="86"/>
      <c r="W1042" s="86"/>
      <c r="X1042" s="86"/>
      <c r="Y1042" s="86"/>
      <c r="Z1042" s="86"/>
      <c r="AA1042" s="86"/>
    </row>
    <row r="1043" spans="1:27">
      <c r="A1043" s="86"/>
      <c r="B1043" s="86"/>
      <c r="C1043" s="86"/>
      <c r="D1043" s="86"/>
      <c r="E1043" s="86"/>
      <c r="F1043" s="86"/>
      <c r="G1043" s="86"/>
      <c r="H1043" s="86"/>
      <c r="I1043" s="86"/>
      <c r="J1043" s="86"/>
      <c r="K1043" s="86"/>
      <c r="L1043" s="86"/>
      <c r="M1043" s="86"/>
      <c r="N1043" s="86"/>
      <c r="O1043" s="86"/>
      <c r="P1043" s="86"/>
      <c r="Q1043" s="86"/>
      <c r="R1043" s="86"/>
      <c r="S1043" s="86"/>
      <c r="T1043" s="86"/>
      <c r="U1043" s="86"/>
      <c r="V1043" s="86"/>
      <c r="W1043" s="86"/>
      <c r="X1043" s="86"/>
      <c r="Y1043" s="86"/>
      <c r="Z1043" s="86"/>
      <c r="AA1043" s="86"/>
    </row>
    <row r="1044" spans="1:27">
      <c r="A1044" s="86"/>
      <c r="B1044" s="86"/>
      <c r="C1044" s="86"/>
      <c r="D1044" s="86"/>
      <c r="E1044" s="86"/>
      <c r="F1044" s="86"/>
      <c r="G1044" s="86"/>
      <c r="H1044" s="86"/>
      <c r="I1044" s="86"/>
      <c r="J1044" s="86"/>
      <c r="K1044" s="86"/>
      <c r="L1044" s="86"/>
      <c r="M1044" s="86"/>
      <c r="N1044" s="86"/>
      <c r="O1044" s="86"/>
      <c r="P1044" s="86"/>
      <c r="Q1044" s="86"/>
      <c r="R1044" s="86"/>
      <c r="S1044" s="86"/>
      <c r="T1044" s="86"/>
      <c r="U1044" s="86"/>
      <c r="V1044" s="86"/>
      <c r="W1044" s="86"/>
      <c r="X1044" s="86"/>
      <c r="Y1044" s="86"/>
      <c r="Z1044" s="86"/>
      <c r="AA1044" s="86"/>
    </row>
    <row r="1045" spans="1:27">
      <c r="A1045" s="86"/>
      <c r="B1045" s="86"/>
      <c r="C1045" s="86"/>
      <c r="D1045" s="86"/>
      <c r="E1045" s="86"/>
      <c r="F1045" s="86"/>
      <c r="G1045" s="86"/>
      <c r="H1045" s="86"/>
      <c r="I1045" s="86"/>
      <c r="J1045" s="86"/>
      <c r="K1045" s="86"/>
      <c r="L1045" s="86"/>
      <c r="M1045" s="86"/>
      <c r="N1045" s="86"/>
      <c r="O1045" s="86"/>
      <c r="P1045" s="86"/>
      <c r="Q1045" s="86"/>
      <c r="R1045" s="86"/>
      <c r="S1045" s="86"/>
      <c r="T1045" s="86"/>
      <c r="U1045" s="86"/>
      <c r="V1045" s="86"/>
      <c r="W1045" s="86"/>
      <c r="X1045" s="86"/>
      <c r="Y1045" s="86"/>
      <c r="Z1045" s="86"/>
      <c r="AA1045" s="86"/>
    </row>
    <row r="1046" spans="1:27">
      <c r="A1046" s="86"/>
      <c r="B1046" s="86"/>
      <c r="C1046" s="86"/>
      <c r="D1046" s="86"/>
      <c r="E1046" s="86"/>
      <c r="F1046" s="86"/>
      <c r="G1046" s="86"/>
      <c r="H1046" s="86"/>
      <c r="I1046" s="86"/>
      <c r="J1046" s="86"/>
      <c r="K1046" s="86"/>
      <c r="L1046" s="86"/>
      <c r="M1046" s="86"/>
      <c r="N1046" s="86"/>
      <c r="O1046" s="86"/>
      <c r="P1046" s="86"/>
      <c r="Q1046" s="86"/>
      <c r="R1046" s="86"/>
      <c r="S1046" s="86"/>
      <c r="T1046" s="86"/>
      <c r="U1046" s="86"/>
      <c r="V1046" s="86"/>
      <c r="W1046" s="86"/>
      <c r="X1046" s="86"/>
      <c r="Y1046" s="86"/>
      <c r="Z1046" s="86"/>
      <c r="AA1046" s="86"/>
    </row>
    <row r="1047" spans="1:27">
      <c r="A1047" s="86"/>
      <c r="B1047" s="86"/>
      <c r="C1047" s="86"/>
      <c r="D1047" s="86"/>
      <c r="E1047" s="86"/>
      <c r="F1047" s="86"/>
      <c r="G1047" s="86"/>
      <c r="H1047" s="86"/>
      <c r="I1047" s="86"/>
      <c r="J1047" s="86"/>
      <c r="K1047" s="86"/>
      <c r="L1047" s="86"/>
      <c r="M1047" s="86"/>
      <c r="N1047" s="86"/>
      <c r="O1047" s="86"/>
      <c r="P1047" s="86"/>
      <c r="Q1047" s="86"/>
      <c r="R1047" s="86"/>
      <c r="S1047" s="86"/>
      <c r="T1047" s="86"/>
      <c r="U1047" s="86"/>
      <c r="V1047" s="86"/>
      <c r="W1047" s="86"/>
      <c r="X1047" s="86"/>
      <c r="Y1047" s="86"/>
      <c r="Z1047" s="86"/>
      <c r="AA1047" s="86"/>
    </row>
    <row r="1048" spans="1:27">
      <c r="A1048" s="86"/>
      <c r="B1048" s="86"/>
      <c r="C1048" s="86"/>
      <c r="D1048" s="86"/>
      <c r="E1048" s="86"/>
      <c r="F1048" s="86"/>
      <c r="G1048" s="86"/>
      <c r="H1048" s="86"/>
      <c r="I1048" s="86"/>
      <c r="J1048" s="86"/>
      <c r="K1048" s="86"/>
      <c r="L1048" s="86"/>
      <c r="M1048" s="86"/>
      <c r="N1048" s="86"/>
      <c r="O1048" s="86"/>
      <c r="P1048" s="86"/>
      <c r="Q1048" s="86"/>
      <c r="R1048" s="86"/>
      <c r="S1048" s="86"/>
      <c r="T1048" s="86"/>
      <c r="U1048" s="86"/>
      <c r="V1048" s="86"/>
      <c r="W1048" s="86"/>
      <c r="X1048" s="86"/>
      <c r="Y1048" s="86"/>
      <c r="Z1048" s="86"/>
      <c r="AA1048" s="86"/>
    </row>
    <row r="1049" spans="1:27">
      <c r="A1049" s="86"/>
      <c r="B1049" s="86"/>
      <c r="C1049" s="86"/>
      <c r="D1049" s="86"/>
      <c r="E1049" s="86"/>
      <c r="F1049" s="86"/>
      <c r="G1049" s="86"/>
      <c r="H1049" s="86"/>
      <c r="I1049" s="86"/>
      <c r="J1049" s="86"/>
      <c r="K1049" s="86"/>
      <c r="L1049" s="86"/>
      <c r="M1049" s="86"/>
      <c r="N1049" s="86"/>
      <c r="O1049" s="86"/>
      <c r="P1049" s="86"/>
      <c r="Q1049" s="86"/>
      <c r="R1049" s="86"/>
      <c r="S1049" s="86"/>
      <c r="T1049" s="86"/>
      <c r="U1049" s="86"/>
      <c r="V1049" s="86"/>
      <c r="W1049" s="86"/>
      <c r="X1049" s="86"/>
      <c r="Y1049" s="86"/>
      <c r="Z1049" s="86"/>
      <c r="AA1049" s="86"/>
    </row>
    <row r="1050" spans="1:27">
      <c r="A1050" s="86"/>
      <c r="B1050" s="86"/>
      <c r="C1050" s="86"/>
      <c r="D1050" s="86"/>
      <c r="E1050" s="86"/>
      <c r="F1050" s="86"/>
      <c r="G1050" s="86"/>
      <c r="H1050" s="86"/>
      <c r="I1050" s="86"/>
      <c r="J1050" s="86"/>
      <c r="K1050" s="86"/>
      <c r="L1050" s="86"/>
      <c r="M1050" s="86"/>
      <c r="N1050" s="86"/>
      <c r="O1050" s="86"/>
      <c r="P1050" s="86"/>
      <c r="Q1050" s="86"/>
      <c r="R1050" s="86"/>
      <c r="S1050" s="86"/>
      <c r="T1050" s="86"/>
      <c r="U1050" s="86"/>
      <c r="V1050" s="86"/>
      <c r="W1050" s="86"/>
      <c r="X1050" s="86"/>
      <c r="Y1050" s="86"/>
      <c r="Z1050" s="86"/>
      <c r="AA1050" s="86"/>
    </row>
    <row r="1051" spans="1:27">
      <c r="A1051" s="86"/>
      <c r="B1051" s="86"/>
      <c r="C1051" s="86"/>
      <c r="D1051" s="86"/>
      <c r="E1051" s="86"/>
      <c r="F1051" s="86"/>
      <c r="G1051" s="86"/>
      <c r="H1051" s="86"/>
      <c r="I1051" s="86"/>
      <c r="J1051" s="86"/>
      <c r="K1051" s="86"/>
      <c r="L1051" s="86"/>
      <c r="M1051" s="86"/>
      <c r="N1051" s="86"/>
      <c r="O1051" s="86"/>
      <c r="P1051" s="86"/>
      <c r="Q1051" s="86"/>
      <c r="R1051" s="86"/>
      <c r="S1051" s="86"/>
      <c r="T1051" s="86"/>
      <c r="U1051" s="86"/>
      <c r="V1051" s="86"/>
      <c r="W1051" s="86"/>
      <c r="X1051" s="86"/>
      <c r="Y1051" s="86"/>
      <c r="Z1051" s="86"/>
      <c r="AA1051" s="86"/>
    </row>
    <row r="1052" spans="1:27">
      <c r="A1052" s="86"/>
      <c r="B1052" s="86"/>
      <c r="C1052" s="86"/>
      <c r="D1052" s="86"/>
      <c r="E1052" s="86"/>
      <c r="F1052" s="86"/>
      <c r="G1052" s="86"/>
      <c r="H1052" s="86"/>
      <c r="I1052" s="86"/>
      <c r="J1052" s="86"/>
      <c r="K1052" s="86"/>
      <c r="L1052" s="86"/>
      <c r="M1052" s="86"/>
      <c r="N1052" s="86"/>
      <c r="O1052" s="86"/>
      <c r="P1052" s="86"/>
      <c r="Q1052" s="86"/>
      <c r="R1052" s="86"/>
      <c r="S1052" s="86"/>
      <c r="T1052" s="86"/>
      <c r="U1052" s="86"/>
      <c r="V1052" s="86"/>
      <c r="W1052" s="86"/>
      <c r="X1052" s="86"/>
      <c r="Y1052" s="86"/>
      <c r="Z1052" s="86"/>
      <c r="AA1052" s="86"/>
    </row>
    <row r="1053" spans="1:27">
      <c r="A1053" s="86"/>
      <c r="B1053" s="86"/>
      <c r="C1053" s="86"/>
      <c r="D1053" s="86"/>
      <c r="E1053" s="86"/>
      <c r="F1053" s="86"/>
      <c r="G1053" s="86"/>
      <c r="H1053" s="86"/>
      <c r="I1053" s="86"/>
      <c r="J1053" s="86"/>
      <c r="K1053" s="86"/>
      <c r="L1053" s="86"/>
      <c r="M1053" s="86"/>
      <c r="N1053" s="86"/>
      <c r="O1053" s="86"/>
      <c r="P1053" s="86"/>
      <c r="Q1053" s="86"/>
      <c r="R1053" s="86"/>
      <c r="S1053" s="86"/>
      <c r="T1053" s="86"/>
      <c r="U1053" s="86"/>
      <c r="V1053" s="86"/>
      <c r="W1053" s="86"/>
      <c r="X1053" s="86"/>
      <c r="Y1053" s="86"/>
      <c r="Z1053" s="86"/>
      <c r="AA1053" s="86"/>
    </row>
    <row r="1054" spans="1:27">
      <c r="A1054" s="86"/>
      <c r="B1054" s="86"/>
      <c r="C1054" s="86"/>
      <c r="D1054" s="86"/>
      <c r="E1054" s="86"/>
      <c r="F1054" s="86"/>
      <c r="G1054" s="86"/>
      <c r="H1054" s="86"/>
      <c r="I1054" s="86"/>
      <c r="J1054" s="86"/>
      <c r="K1054" s="86"/>
      <c r="L1054" s="86"/>
      <c r="M1054" s="86"/>
      <c r="N1054" s="86"/>
      <c r="O1054" s="86"/>
      <c r="P1054" s="86"/>
      <c r="Q1054" s="86"/>
      <c r="R1054" s="86"/>
      <c r="S1054" s="86"/>
      <c r="T1054" s="86"/>
      <c r="U1054" s="86"/>
      <c r="V1054" s="86"/>
      <c r="W1054" s="86"/>
      <c r="X1054" s="86"/>
      <c r="Y1054" s="86"/>
      <c r="Z1054" s="86"/>
      <c r="AA1054" s="86"/>
    </row>
    <row r="1055" spans="1:27">
      <c r="A1055" s="86"/>
      <c r="B1055" s="86"/>
      <c r="C1055" s="86"/>
      <c r="D1055" s="86"/>
      <c r="E1055" s="86"/>
      <c r="F1055" s="86"/>
      <c r="G1055" s="86"/>
      <c r="H1055" s="86"/>
      <c r="I1055" s="86"/>
      <c r="J1055" s="86"/>
      <c r="K1055" s="86"/>
      <c r="L1055" s="86"/>
      <c r="M1055" s="86"/>
      <c r="N1055" s="86"/>
      <c r="O1055" s="86"/>
      <c r="P1055" s="86"/>
      <c r="Q1055" s="86"/>
      <c r="R1055" s="86"/>
      <c r="S1055" s="86"/>
      <c r="T1055" s="86"/>
      <c r="U1055" s="86"/>
      <c r="V1055" s="86"/>
      <c r="W1055" s="86"/>
      <c r="X1055" s="86"/>
      <c r="Y1055" s="86"/>
      <c r="Z1055" s="86"/>
      <c r="AA1055" s="86"/>
    </row>
    <row r="1056" spans="1:27">
      <c r="A1056" s="86"/>
      <c r="B1056" s="86"/>
      <c r="C1056" s="86"/>
      <c r="D1056" s="86"/>
      <c r="E1056" s="86"/>
      <c r="F1056" s="86"/>
      <c r="G1056" s="86"/>
      <c r="H1056" s="86"/>
      <c r="I1056" s="86"/>
      <c r="J1056" s="86"/>
      <c r="K1056" s="86"/>
      <c r="L1056" s="86"/>
      <c r="M1056" s="86"/>
      <c r="N1056" s="86"/>
      <c r="O1056" s="86"/>
      <c r="P1056" s="86"/>
      <c r="Q1056" s="86"/>
      <c r="R1056" s="86"/>
      <c r="S1056" s="86"/>
      <c r="T1056" s="86"/>
      <c r="U1056" s="86"/>
      <c r="V1056" s="86"/>
      <c r="W1056" s="86"/>
      <c r="X1056" s="86"/>
      <c r="Y1056" s="86"/>
      <c r="Z1056" s="86"/>
      <c r="AA1056" s="86"/>
    </row>
    <row r="1057" spans="1:27">
      <c r="A1057" s="86"/>
      <c r="B1057" s="86"/>
      <c r="C1057" s="86"/>
      <c r="D1057" s="86"/>
      <c r="E1057" s="86"/>
      <c r="F1057" s="86"/>
      <c r="G1057" s="86"/>
      <c r="H1057" s="86"/>
      <c r="I1057" s="86"/>
      <c r="J1057" s="86"/>
      <c r="K1057" s="86"/>
      <c r="L1057" s="86"/>
      <c r="M1057" s="86"/>
      <c r="N1057" s="86"/>
      <c r="O1057" s="86"/>
      <c r="P1057" s="86"/>
      <c r="Q1057" s="86"/>
      <c r="R1057" s="86"/>
      <c r="S1057" s="86"/>
      <c r="T1057" s="86"/>
      <c r="U1057" s="86"/>
      <c r="V1057" s="86"/>
      <c r="W1057" s="86"/>
      <c r="X1057" s="86"/>
      <c r="Y1057" s="86"/>
      <c r="Z1057" s="86"/>
      <c r="AA1057" s="86"/>
    </row>
    <row r="1058" spans="1:27">
      <c r="A1058" s="86"/>
      <c r="B1058" s="86"/>
      <c r="C1058" s="86"/>
      <c r="D1058" s="86"/>
      <c r="E1058" s="86"/>
      <c r="F1058" s="86"/>
      <c r="G1058" s="86"/>
      <c r="H1058" s="86"/>
      <c r="I1058" s="86"/>
      <c r="J1058" s="86"/>
      <c r="K1058" s="86"/>
      <c r="L1058" s="86"/>
      <c r="M1058" s="86"/>
      <c r="N1058" s="86"/>
      <c r="O1058" s="86"/>
      <c r="P1058" s="86"/>
      <c r="Q1058" s="86"/>
      <c r="R1058" s="86"/>
      <c r="S1058" s="86"/>
      <c r="T1058" s="86"/>
      <c r="U1058" s="86"/>
      <c r="V1058" s="86"/>
      <c r="W1058" s="86"/>
      <c r="X1058" s="86"/>
      <c r="Y1058" s="86"/>
      <c r="Z1058" s="86"/>
      <c r="AA1058" s="86"/>
    </row>
    <row r="1059" spans="1:27">
      <c r="A1059" s="86"/>
      <c r="B1059" s="86"/>
      <c r="C1059" s="86"/>
      <c r="D1059" s="86"/>
      <c r="E1059" s="86"/>
      <c r="F1059" s="86"/>
      <c r="G1059" s="86"/>
      <c r="H1059" s="86"/>
      <c r="I1059" s="86"/>
      <c r="J1059" s="86"/>
      <c r="K1059" s="86"/>
      <c r="L1059" s="86"/>
      <c r="M1059" s="86"/>
      <c r="N1059" s="86"/>
      <c r="O1059" s="86"/>
      <c r="P1059" s="86"/>
      <c r="Q1059" s="86"/>
      <c r="R1059" s="86"/>
      <c r="S1059" s="86"/>
      <c r="T1059" s="86"/>
      <c r="U1059" s="86"/>
      <c r="V1059" s="86"/>
      <c r="W1059" s="86"/>
      <c r="X1059" s="86"/>
      <c r="Y1059" s="86"/>
      <c r="Z1059" s="86"/>
      <c r="AA1059" s="86"/>
    </row>
    <row r="1060" spans="1:27">
      <c r="A1060" s="86"/>
      <c r="B1060" s="86"/>
      <c r="C1060" s="86"/>
      <c r="D1060" s="86"/>
      <c r="E1060" s="86"/>
      <c r="F1060" s="86"/>
      <c r="G1060" s="86"/>
      <c r="H1060" s="86"/>
      <c r="I1060" s="86"/>
      <c r="J1060" s="86"/>
      <c r="K1060" s="86"/>
      <c r="L1060" s="86"/>
      <c r="M1060" s="86"/>
      <c r="N1060" s="86"/>
      <c r="O1060" s="86"/>
      <c r="P1060" s="86"/>
      <c r="Q1060" s="86"/>
      <c r="R1060" s="86"/>
      <c r="S1060" s="86"/>
      <c r="T1060" s="86"/>
      <c r="U1060" s="86"/>
      <c r="V1060" s="86"/>
      <c r="W1060" s="86"/>
      <c r="X1060" s="86"/>
      <c r="Y1060" s="86"/>
      <c r="Z1060" s="86"/>
      <c r="AA1060" s="86"/>
    </row>
    <row r="1061" spans="1:27">
      <c r="A1061" s="86"/>
      <c r="B1061" s="86"/>
      <c r="C1061" s="86"/>
      <c r="D1061" s="86"/>
      <c r="E1061" s="86"/>
      <c r="F1061" s="86"/>
      <c r="G1061" s="86"/>
      <c r="H1061" s="86"/>
      <c r="I1061" s="86"/>
      <c r="J1061" s="86"/>
      <c r="K1061" s="86"/>
      <c r="L1061" s="86"/>
      <c r="M1061" s="86"/>
      <c r="N1061" s="86"/>
      <c r="O1061" s="86"/>
      <c r="P1061" s="86"/>
      <c r="Q1061" s="86"/>
      <c r="R1061" s="86"/>
      <c r="S1061" s="86"/>
      <c r="T1061" s="86"/>
      <c r="U1061" s="86"/>
      <c r="V1061" s="86"/>
      <c r="W1061" s="86"/>
      <c r="X1061" s="86"/>
      <c r="Y1061" s="86"/>
      <c r="Z1061" s="86"/>
      <c r="AA1061" s="86"/>
    </row>
    <row r="1062" spans="1:27">
      <c r="A1062" s="86"/>
      <c r="B1062" s="86"/>
      <c r="C1062" s="86"/>
      <c r="D1062" s="86"/>
      <c r="E1062" s="86"/>
      <c r="F1062" s="86"/>
      <c r="G1062" s="86"/>
      <c r="H1062" s="86"/>
      <c r="I1062" s="86"/>
      <c r="J1062" s="86"/>
      <c r="K1062" s="86"/>
      <c r="L1062" s="86"/>
      <c r="M1062" s="86"/>
      <c r="N1062" s="86"/>
      <c r="O1062" s="86"/>
      <c r="P1062" s="86"/>
      <c r="Q1062" s="86"/>
      <c r="R1062" s="86"/>
      <c r="S1062" s="86"/>
      <c r="T1062" s="86"/>
      <c r="U1062" s="86"/>
      <c r="V1062" s="86"/>
      <c r="W1062" s="86"/>
      <c r="X1062" s="86"/>
      <c r="Y1062" s="86"/>
      <c r="Z1062" s="86"/>
      <c r="AA1062" s="86"/>
    </row>
    <row r="1063" spans="1:27">
      <c r="A1063" s="86"/>
      <c r="B1063" s="86"/>
      <c r="C1063" s="86"/>
      <c r="D1063" s="86"/>
      <c r="E1063" s="86"/>
      <c r="F1063" s="86"/>
      <c r="G1063" s="86"/>
      <c r="H1063" s="86"/>
      <c r="I1063" s="86"/>
      <c r="J1063" s="86"/>
      <c r="K1063" s="86"/>
      <c r="L1063" s="86"/>
      <c r="M1063" s="86"/>
      <c r="N1063" s="86"/>
      <c r="O1063" s="86"/>
      <c r="P1063" s="86"/>
      <c r="Q1063" s="86"/>
      <c r="R1063" s="86"/>
      <c r="S1063" s="86"/>
      <c r="T1063" s="86"/>
      <c r="U1063" s="86"/>
      <c r="V1063" s="86"/>
      <c r="W1063" s="86"/>
      <c r="X1063" s="86"/>
      <c r="Y1063" s="86"/>
      <c r="Z1063" s="86"/>
      <c r="AA1063" s="86"/>
    </row>
    <row r="1064" spans="1:27">
      <c r="A1064" s="86"/>
      <c r="B1064" s="86"/>
      <c r="C1064" s="86"/>
      <c r="D1064" s="86"/>
      <c r="E1064" s="86"/>
      <c r="F1064" s="86"/>
      <c r="G1064" s="86"/>
      <c r="H1064" s="86"/>
      <c r="I1064" s="86"/>
      <c r="J1064" s="86"/>
      <c r="K1064" s="86"/>
      <c r="L1064" s="86"/>
      <c r="M1064" s="86"/>
      <c r="N1064" s="86"/>
      <c r="O1064" s="86"/>
      <c r="P1064" s="86"/>
      <c r="Q1064" s="86"/>
      <c r="R1064" s="86"/>
      <c r="S1064" s="86"/>
      <c r="T1064" s="86"/>
      <c r="U1064" s="86"/>
      <c r="V1064" s="86"/>
      <c r="W1064" s="86"/>
      <c r="X1064" s="86"/>
      <c r="Y1064" s="86"/>
      <c r="Z1064" s="86"/>
      <c r="AA1064" s="86"/>
    </row>
    <row r="1065" spans="1:27">
      <c r="A1065" s="86"/>
      <c r="B1065" s="86"/>
      <c r="C1065" s="86"/>
      <c r="D1065" s="86"/>
      <c r="E1065" s="86"/>
      <c r="F1065" s="86"/>
      <c r="G1065" s="86"/>
      <c r="H1065" s="86"/>
      <c r="I1065" s="86"/>
      <c r="J1065" s="86"/>
      <c r="K1065" s="86"/>
      <c r="L1065" s="86"/>
      <c r="M1065" s="86"/>
      <c r="N1065" s="86"/>
      <c r="O1065" s="86"/>
      <c r="P1065" s="86"/>
      <c r="Q1065" s="86"/>
      <c r="R1065" s="86"/>
      <c r="S1065" s="86"/>
      <c r="T1065" s="86"/>
      <c r="U1065" s="86"/>
      <c r="V1065" s="86"/>
      <c r="W1065" s="86"/>
      <c r="X1065" s="86"/>
      <c r="Y1065" s="86"/>
      <c r="Z1065" s="86"/>
      <c r="AA1065" s="86"/>
    </row>
    <row r="1066" spans="1:27">
      <c r="A1066" s="86"/>
      <c r="B1066" s="86"/>
      <c r="C1066" s="86"/>
      <c r="D1066" s="86"/>
      <c r="E1066" s="86"/>
      <c r="F1066" s="86"/>
      <c r="G1066" s="86"/>
      <c r="H1066" s="86"/>
      <c r="I1066" s="86"/>
      <c r="J1066" s="86"/>
      <c r="K1066" s="86"/>
      <c r="L1066" s="86"/>
      <c r="M1066" s="86"/>
      <c r="N1066" s="86"/>
      <c r="O1066" s="86"/>
      <c r="P1066" s="86"/>
      <c r="Q1066" s="86"/>
      <c r="R1066" s="86"/>
      <c r="S1066" s="86"/>
      <c r="T1066" s="86"/>
      <c r="U1066" s="86"/>
      <c r="V1066" s="86"/>
      <c r="W1066" s="86"/>
      <c r="X1066" s="86"/>
      <c r="Y1066" s="86"/>
      <c r="Z1066" s="86"/>
      <c r="AA1066" s="86"/>
    </row>
    <row r="1067" spans="1:27">
      <c r="A1067" s="86"/>
      <c r="B1067" s="86"/>
      <c r="C1067" s="86"/>
      <c r="D1067" s="86"/>
      <c r="E1067" s="86"/>
      <c r="F1067" s="86"/>
      <c r="G1067" s="86"/>
      <c r="H1067" s="86"/>
      <c r="I1067" s="86"/>
      <c r="J1067" s="86"/>
      <c r="K1067" s="86"/>
      <c r="L1067" s="86"/>
      <c r="M1067" s="86"/>
      <c r="N1067" s="86"/>
      <c r="O1067" s="86"/>
      <c r="P1067" s="86"/>
      <c r="Q1067" s="86"/>
      <c r="R1067" s="86"/>
      <c r="S1067" s="86"/>
      <c r="T1067" s="86"/>
      <c r="U1067" s="86"/>
      <c r="V1067" s="86"/>
      <c r="W1067" s="86"/>
      <c r="X1067" s="86"/>
      <c r="Y1067" s="86"/>
      <c r="Z1067" s="86"/>
      <c r="AA1067" s="86"/>
    </row>
    <row r="1068" spans="1:27">
      <c r="A1068" s="86"/>
      <c r="B1068" s="86"/>
      <c r="C1068" s="86"/>
      <c r="D1068" s="86"/>
      <c r="E1068" s="86"/>
      <c r="F1068" s="86"/>
      <c r="G1068" s="86"/>
      <c r="H1068" s="86"/>
      <c r="I1068" s="86"/>
      <c r="J1068" s="86"/>
      <c r="K1068" s="86"/>
      <c r="L1068" s="86"/>
      <c r="M1068" s="86"/>
      <c r="N1068" s="86"/>
      <c r="O1068" s="86"/>
      <c r="P1068" s="86"/>
      <c r="Q1068" s="86"/>
      <c r="R1068" s="86"/>
      <c r="S1068" s="86"/>
      <c r="T1068" s="86"/>
      <c r="U1068" s="86"/>
      <c r="V1068" s="86"/>
      <c r="W1068" s="86"/>
      <c r="X1068" s="86"/>
      <c r="Y1068" s="86"/>
      <c r="Z1068" s="86"/>
      <c r="AA1068" s="86"/>
    </row>
    <row r="1069" spans="1:27">
      <c r="A1069" s="86"/>
      <c r="B1069" s="86"/>
      <c r="C1069" s="86"/>
      <c r="D1069" s="86"/>
      <c r="E1069" s="86"/>
      <c r="F1069" s="86"/>
      <c r="G1069" s="86"/>
      <c r="H1069" s="86"/>
      <c r="I1069" s="86"/>
      <c r="J1069" s="86"/>
      <c r="K1069" s="86"/>
      <c r="L1069" s="86"/>
      <c r="M1069" s="86"/>
      <c r="N1069" s="86"/>
      <c r="O1069" s="86"/>
      <c r="P1069" s="86"/>
      <c r="Q1069" s="86"/>
      <c r="R1069" s="86"/>
      <c r="S1069" s="86"/>
      <c r="T1069" s="86"/>
      <c r="U1069" s="86"/>
      <c r="V1069" s="86"/>
      <c r="W1069" s="86"/>
      <c r="X1069" s="86"/>
      <c r="Y1069" s="86"/>
      <c r="Z1069" s="86"/>
      <c r="AA1069" s="86"/>
    </row>
    <row r="1070" spans="1:27">
      <c r="A1070" s="86"/>
      <c r="B1070" s="86"/>
      <c r="C1070" s="86"/>
      <c r="D1070" s="86"/>
      <c r="E1070" s="86"/>
      <c r="F1070" s="86"/>
      <c r="G1070" s="86"/>
      <c r="H1070" s="86"/>
      <c r="I1070" s="86"/>
      <c r="J1070" s="86"/>
      <c r="K1070" s="86"/>
      <c r="L1070" s="86"/>
      <c r="M1070" s="86"/>
      <c r="N1070" s="86"/>
      <c r="O1070" s="86"/>
      <c r="P1070" s="86"/>
      <c r="Q1070" s="86"/>
      <c r="R1070" s="86"/>
      <c r="S1070" s="86"/>
      <c r="T1070" s="86"/>
      <c r="U1070" s="86"/>
      <c r="V1070" s="86"/>
      <c r="W1070" s="86"/>
      <c r="X1070" s="86"/>
      <c r="Y1070" s="86"/>
      <c r="Z1070" s="86"/>
      <c r="AA1070" s="86"/>
    </row>
    <row r="1071" spans="1:27">
      <c r="A1071" s="86"/>
      <c r="B1071" s="86"/>
      <c r="C1071" s="86"/>
      <c r="D1071" s="86"/>
      <c r="E1071" s="86"/>
      <c r="F1071" s="86"/>
      <c r="G1071" s="86"/>
      <c r="H1071" s="86"/>
      <c r="I1071" s="86"/>
      <c r="J1071" s="86"/>
      <c r="K1071" s="86"/>
      <c r="L1071" s="86"/>
      <c r="M1071" s="86"/>
      <c r="N1071" s="86"/>
      <c r="O1071" s="86"/>
      <c r="P1071" s="86"/>
      <c r="Q1071" s="86"/>
      <c r="R1071" s="86"/>
      <c r="S1071" s="86"/>
      <c r="T1071" s="86"/>
      <c r="U1071" s="86"/>
      <c r="V1071" s="86"/>
      <c r="W1071" s="86"/>
      <c r="X1071" s="86"/>
      <c r="Y1071" s="86"/>
      <c r="Z1071" s="86"/>
      <c r="AA1071" s="86"/>
    </row>
    <row r="1072" spans="1:27">
      <c r="A1072" s="86"/>
      <c r="B1072" s="86"/>
      <c r="C1072" s="86"/>
      <c r="D1072" s="86"/>
      <c r="E1072" s="86"/>
      <c r="F1072" s="86"/>
      <c r="G1072" s="86"/>
      <c r="H1072" s="86"/>
      <c r="I1072" s="86"/>
      <c r="J1072" s="86"/>
      <c r="K1072" s="86"/>
      <c r="L1072" s="86"/>
      <c r="M1072" s="86"/>
      <c r="N1072" s="86"/>
      <c r="O1072" s="86"/>
      <c r="P1072" s="86"/>
      <c r="Q1072" s="86"/>
      <c r="R1072" s="86"/>
      <c r="S1072" s="86"/>
      <c r="T1072" s="86"/>
      <c r="U1072" s="86"/>
      <c r="V1072" s="86"/>
      <c r="W1072" s="86"/>
      <c r="X1072" s="86"/>
      <c r="Y1072" s="86"/>
      <c r="Z1072" s="86"/>
      <c r="AA1072" s="86"/>
    </row>
    <row r="1073" spans="1:27">
      <c r="A1073" s="86"/>
      <c r="B1073" s="86"/>
      <c r="C1073" s="86"/>
      <c r="D1073" s="86"/>
      <c r="E1073" s="86"/>
      <c r="F1073" s="86"/>
      <c r="G1073" s="86"/>
      <c r="H1073" s="86"/>
      <c r="I1073" s="86"/>
      <c r="J1073" s="86"/>
      <c r="K1073" s="86"/>
      <c r="L1073" s="86"/>
      <c r="M1073" s="86"/>
      <c r="N1073" s="86"/>
      <c r="O1073" s="86"/>
      <c r="P1073" s="86"/>
      <c r="Q1073" s="86"/>
      <c r="R1073" s="86"/>
      <c r="S1073" s="86"/>
      <c r="T1073" s="86"/>
      <c r="U1073" s="86"/>
      <c r="V1073" s="86"/>
      <c r="W1073" s="86"/>
      <c r="X1073" s="86"/>
      <c r="Y1073" s="86"/>
      <c r="Z1073" s="86"/>
      <c r="AA1073" s="86"/>
    </row>
    <row r="1074" spans="1:27">
      <c r="A1074" s="86"/>
      <c r="B1074" s="86"/>
      <c r="C1074" s="86"/>
      <c r="D1074" s="86"/>
      <c r="E1074" s="86"/>
      <c r="F1074" s="86"/>
      <c r="G1074" s="86"/>
      <c r="H1074" s="86"/>
      <c r="I1074" s="86"/>
      <c r="J1074" s="86"/>
      <c r="K1074" s="86"/>
      <c r="L1074" s="86"/>
      <c r="M1074" s="86"/>
      <c r="N1074" s="86"/>
      <c r="O1074" s="86"/>
      <c r="P1074" s="86"/>
      <c r="Q1074" s="86"/>
      <c r="R1074" s="86"/>
      <c r="S1074" s="86"/>
      <c r="T1074" s="86"/>
      <c r="U1074" s="86"/>
      <c r="V1074" s="86"/>
      <c r="W1074" s="86"/>
      <c r="X1074" s="86"/>
      <c r="Y1074" s="86"/>
      <c r="Z1074" s="86"/>
      <c r="AA1074" s="86"/>
    </row>
    <row r="1075" spans="1:27">
      <c r="A1075" s="86"/>
      <c r="B1075" s="86"/>
      <c r="C1075" s="86"/>
      <c r="D1075" s="86"/>
      <c r="E1075" s="86"/>
      <c r="F1075" s="86"/>
      <c r="G1075" s="86"/>
      <c r="H1075" s="86"/>
      <c r="I1075" s="86"/>
      <c r="J1075" s="86"/>
      <c r="K1075" s="86"/>
      <c r="L1075" s="86"/>
      <c r="M1075" s="86"/>
      <c r="N1075" s="86"/>
      <c r="O1075" s="86"/>
      <c r="P1075" s="86"/>
      <c r="Q1075" s="86"/>
      <c r="R1075" s="86"/>
      <c r="S1075" s="86"/>
      <c r="T1075" s="86"/>
      <c r="U1075" s="86"/>
      <c r="V1075" s="86"/>
      <c r="W1075" s="86"/>
      <c r="X1075" s="86"/>
      <c r="Y1075" s="86"/>
      <c r="Z1075" s="86"/>
      <c r="AA1075" s="86"/>
    </row>
    <row r="1076" spans="1:27">
      <c r="A1076" s="86"/>
      <c r="B1076" s="86"/>
      <c r="C1076" s="86"/>
      <c r="D1076" s="86"/>
      <c r="E1076" s="86"/>
      <c r="F1076" s="86"/>
      <c r="G1076" s="86"/>
      <c r="H1076" s="86"/>
      <c r="I1076" s="86"/>
      <c r="J1076" s="86"/>
      <c r="K1076" s="86"/>
      <c r="L1076" s="86"/>
      <c r="M1076" s="86"/>
      <c r="N1076" s="86"/>
      <c r="O1076" s="86"/>
      <c r="P1076" s="86"/>
      <c r="Q1076" s="86"/>
      <c r="R1076" s="86"/>
      <c r="S1076" s="86"/>
      <c r="T1076" s="86"/>
      <c r="U1076" s="86"/>
      <c r="V1076" s="86"/>
      <c r="W1076" s="86"/>
      <c r="X1076" s="86"/>
      <c r="Y1076" s="86"/>
      <c r="Z1076" s="86"/>
      <c r="AA1076" s="86"/>
    </row>
    <row r="1077" spans="1:27">
      <c r="A1077" s="86"/>
      <c r="B1077" s="86"/>
      <c r="C1077" s="86"/>
      <c r="D1077" s="86"/>
      <c r="E1077" s="86"/>
      <c r="F1077" s="86"/>
      <c r="G1077" s="86"/>
      <c r="H1077" s="86"/>
      <c r="I1077" s="86"/>
      <c r="J1077" s="86"/>
      <c r="K1077" s="86"/>
      <c r="L1077" s="86"/>
      <c r="M1077" s="86"/>
      <c r="N1077" s="86"/>
      <c r="O1077" s="86"/>
      <c r="P1077" s="86"/>
      <c r="Q1077" s="86"/>
      <c r="R1077" s="86"/>
      <c r="S1077" s="86"/>
      <c r="T1077" s="86"/>
      <c r="U1077" s="86"/>
      <c r="V1077" s="86"/>
      <c r="W1077" s="86"/>
      <c r="X1077" s="86"/>
      <c r="Y1077" s="86"/>
      <c r="Z1077" s="86"/>
      <c r="AA1077" s="86"/>
    </row>
    <row r="1078" spans="1:27">
      <c r="A1078" s="86"/>
      <c r="B1078" s="86"/>
      <c r="C1078" s="86"/>
      <c r="D1078" s="86"/>
      <c r="E1078" s="86"/>
      <c r="F1078" s="86"/>
      <c r="G1078" s="86"/>
      <c r="H1078" s="86"/>
      <c r="I1078" s="86"/>
      <c r="J1078" s="86"/>
      <c r="K1078" s="86"/>
      <c r="L1078" s="86"/>
      <c r="M1078" s="86"/>
      <c r="N1078" s="86"/>
      <c r="O1078" s="86"/>
      <c r="P1078" s="86"/>
      <c r="Q1078" s="86"/>
      <c r="R1078" s="86"/>
      <c r="S1078" s="86"/>
      <c r="T1078" s="86"/>
      <c r="U1078" s="86"/>
      <c r="V1078" s="86"/>
      <c r="W1078" s="86"/>
      <c r="X1078" s="86"/>
      <c r="Y1078" s="86"/>
      <c r="Z1078" s="86"/>
      <c r="AA1078" s="86"/>
    </row>
    <row r="1079" spans="1:27">
      <c r="A1079" s="86"/>
      <c r="B1079" s="86"/>
      <c r="C1079" s="86"/>
      <c r="D1079" s="86"/>
      <c r="E1079" s="86"/>
      <c r="F1079" s="86"/>
      <c r="G1079" s="86"/>
      <c r="H1079" s="86"/>
      <c r="I1079" s="86"/>
      <c r="J1079" s="86"/>
      <c r="K1079" s="86"/>
      <c r="L1079" s="86"/>
      <c r="M1079" s="86"/>
      <c r="N1079" s="86"/>
      <c r="O1079" s="86"/>
      <c r="P1079" s="86"/>
      <c r="Q1079" s="86"/>
      <c r="R1079" s="86"/>
      <c r="S1079" s="86"/>
      <c r="T1079" s="86"/>
      <c r="U1079" s="86"/>
      <c r="V1079" s="86"/>
      <c r="W1079" s="86"/>
      <c r="X1079" s="86"/>
      <c r="Y1079" s="86"/>
      <c r="Z1079" s="86"/>
      <c r="AA1079" s="86"/>
    </row>
    <row r="1080" spans="1:27">
      <c r="A1080" s="86"/>
      <c r="B1080" s="86"/>
      <c r="C1080" s="86"/>
      <c r="D1080" s="86"/>
      <c r="E1080" s="86"/>
      <c r="F1080" s="86"/>
      <c r="G1080" s="86"/>
      <c r="H1080" s="86"/>
      <c r="I1080" s="86"/>
      <c r="J1080" s="86"/>
      <c r="K1080" s="86"/>
      <c r="L1080" s="86"/>
      <c r="M1080" s="86"/>
      <c r="N1080" s="86"/>
      <c r="O1080" s="86"/>
      <c r="P1080" s="86"/>
      <c r="Q1080" s="86"/>
      <c r="R1080" s="86"/>
      <c r="S1080" s="86"/>
      <c r="T1080" s="86"/>
      <c r="U1080" s="86"/>
      <c r="V1080" s="86"/>
      <c r="W1080" s="86"/>
      <c r="X1080" s="86"/>
      <c r="Y1080" s="86"/>
      <c r="Z1080" s="86"/>
      <c r="AA1080" s="86"/>
    </row>
    <row r="1081" spans="1:27">
      <c r="A1081" s="86"/>
      <c r="B1081" s="86"/>
      <c r="C1081" s="86"/>
      <c r="D1081" s="86"/>
      <c r="E1081" s="86"/>
      <c r="F1081" s="86"/>
      <c r="G1081" s="86"/>
      <c r="H1081" s="86"/>
      <c r="I1081" s="86"/>
      <c r="J1081" s="86"/>
      <c r="K1081" s="86"/>
      <c r="L1081" s="86"/>
      <c r="M1081" s="86"/>
      <c r="N1081" s="86"/>
      <c r="O1081" s="86"/>
      <c r="P1081" s="86"/>
      <c r="Q1081" s="86"/>
      <c r="R1081" s="86"/>
      <c r="S1081" s="86"/>
      <c r="T1081" s="86"/>
      <c r="U1081" s="86"/>
      <c r="V1081" s="86"/>
      <c r="W1081" s="86"/>
      <c r="X1081" s="86"/>
      <c r="Y1081" s="86"/>
      <c r="Z1081" s="86"/>
      <c r="AA1081" s="86"/>
    </row>
    <row r="1082" spans="1:27">
      <c r="A1082" s="86"/>
      <c r="B1082" s="86"/>
      <c r="C1082" s="86"/>
      <c r="D1082" s="86"/>
      <c r="E1082" s="86"/>
      <c r="F1082" s="86"/>
      <c r="G1082" s="86"/>
      <c r="H1082" s="86"/>
      <c r="I1082" s="86"/>
      <c r="J1082" s="86"/>
      <c r="K1082" s="86"/>
      <c r="L1082" s="86"/>
      <c r="M1082" s="86"/>
      <c r="N1082" s="86"/>
      <c r="O1082" s="86"/>
      <c r="P1082" s="86"/>
      <c r="Q1082" s="86"/>
      <c r="R1082" s="86"/>
      <c r="S1082" s="86"/>
      <c r="T1082" s="86"/>
      <c r="U1082" s="86"/>
      <c r="V1082" s="86"/>
      <c r="W1082" s="86"/>
      <c r="X1082" s="86"/>
      <c r="Y1082" s="86"/>
      <c r="Z1082" s="86"/>
      <c r="AA1082" s="86"/>
    </row>
    <row r="1083" spans="1:27">
      <c r="A1083" s="86"/>
      <c r="B1083" s="86"/>
      <c r="C1083" s="86"/>
      <c r="D1083" s="86"/>
      <c r="E1083" s="86"/>
      <c r="F1083" s="86"/>
      <c r="G1083" s="86"/>
      <c r="H1083" s="86"/>
      <c r="I1083" s="86"/>
      <c r="J1083" s="86"/>
      <c r="K1083" s="86"/>
      <c r="L1083" s="86"/>
      <c r="M1083" s="86"/>
      <c r="N1083" s="86"/>
      <c r="O1083" s="86"/>
      <c r="P1083" s="86"/>
      <c r="Q1083" s="86"/>
      <c r="R1083" s="86"/>
      <c r="S1083" s="86"/>
      <c r="T1083" s="86"/>
      <c r="U1083" s="86"/>
      <c r="V1083" s="86"/>
      <c r="W1083" s="86"/>
      <c r="X1083" s="86"/>
      <c r="Y1083" s="86"/>
      <c r="Z1083" s="86"/>
      <c r="AA1083" s="86"/>
    </row>
    <row r="1084" spans="1:27">
      <c r="A1084" s="86"/>
      <c r="B1084" s="86"/>
      <c r="C1084" s="86"/>
      <c r="D1084" s="86"/>
      <c r="E1084" s="86"/>
      <c r="F1084" s="86"/>
      <c r="G1084" s="86"/>
      <c r="H1084" s="86"/>
      <c r="I1084" s="86"/>
      <c r="J1084" s="86"/>
      <c r="K1084" s="86"/>
      <c r="L1084" s="86"/>
      <c r="M1084" s="86"/>
      <c r="N1084" s="86"/>
      <c r="O1084" s="86"/>
      <c r="P1084" s="86"/>
      <c r="Q1084" s="86"/>
      <c r="R1084" s="86"/>
      <c r="S1084" s="86"/>
      <c r="T1084" s="86"/>
      <c r="U1084" s="86"/>
      <c r="V1084" s="86"/>
      <c r="W1084" s="86"/>
      <c r="X1084" s="86"/>
      <c r="Y1084" s="86"/>
      <c r="Z1084" s="86"/>
      <c r="AA1084" s="86"/>
    </row>
    <row r="1085" spans="1:27">
      <c r="A1085" s="86"/>
      <c r="B1085" s="86"/>
      <c r="C1085" s="86"/>
      <c r="D1085" s="86"/>
      <c r="E1085" s="86"/>
      <c r="F1085" s="86"/>
      <c r="G1085" s="86"/>
      <c r="H1085" s="86"/>
      <c r="I1085" s="86"/>
      <c r="J1085" s="86"/>
      <c r="K1085" s="86"/>
      <c r="L1085" s="86"/>
      <c r="M1085" s="86"/>
      <c r="N1085" s="86"/>
      <c r="O1085" s="86"/>
      <c r="P1085" s="86"/>
      <c r="Q1085" s="86"/>
      <c r="R1085" s="86"/>
      <c r="S1085" s="86"/>
      <c r="T1085" s="86"/>
      <c r="U1085" s="86"/>
      <c r="V1085" s="86"/>
      <c r="W1085" s="86"/>
      <c r="X1085" s="86"/>
      <c r="Y1085" s="86"/>
      <c r="Z1085" s="86"/>
      <c r="AA1085" s="86"/>
    </row>
    <row r="1086" spans="1:27">
      <c r="A1086" s="86"/>
      <c r="B1086" s="86"/>
      <c r="C1086" s="86"/>
      <c r="D1086" s="86"/>
      <c r="E1086" s="86"/>
      <c r="F1086" s="86"/>
      <c r="G1086" s="86"/>
      <c r="H1086" s="86"/>
      <c r="I1086" s="86"/>
      <c r="J1086" s="86"/>
      <c r="K1086" s="86"/>
      <c r="L1086" s="86"/>
      <c r="M1086" s="86"/>
      <c r="N1086" s="86"/>
      <c r="O1086" s="86"/>
      <c r="P1086" s="86"/>
      <c r="Q1086" s="86"/>
      <c r="R1086" s="86"/>
      <c r="S1086" s="86"/>
      <c r="T1086" s="86"/>
      <c r="U1086" s="86"/>
      <c r="V1086" s="86"/>
      <c r="W1086" s="86"/>
      <c r="X1086" s="86"/>
      <c r="Y1086" s="86"/>
      <c r="Z1086" s="86"/>
      <c r="AA1086" s="86"/>
    </row>
    <row r="1087" spans="1:27">
      <c r="A1087" s="86"/>
      <c r="B1087" s="86"/>
      <c r="C1087" s="86"/>
      <c r="D1087" s="86"/>
      <c r="E1087" s="86"/>
      <c r="F1087" s="86"/>
      <c r="G1087" s="86"/>
      <c r="H1087" s="86"/>
      <c r="I1087" s="86"/>
      <c r="J1087" s="86"/>
      <c r="K1087" s="86"/>
      <c r="L1087" s="86"/>
      <c r="M1087" s="86"/>
      <c r="N1087" s="86"/>
      <c r="O1087" s="86"/>
      <c r="P1087" s="86"/>
      <c r="Q1087" s="86"/>
      <c r="R1087" s="86"/>
      <c r="S1087" s="86"/>
      <c r="T1087" s="86"/>
      <c r="U1087" s="86"/>
      <c r="V1087" s="86"/>
      <c r="W1087" s="86"/>
      <c r="X1087" s="86"/>
      <c r="Y1087" s="86"/>
      <c r="Z1087" s="86"/>
      <c r="AA1087" s="86"/>
    </row>
    <row r="1088" spans="1:27">
      <c r="A1088" s="86"/>
      <c r="B1088" s="86"/>
      <c r="C1088" s="86"/>
      <c r="D1088" s="86"/>
      <c r="E1088" s="86"/>
      <c r="F1088" s="86"/>
      <c r="G1088" s="86"/>
      <c r="H1088" s="86"/>
      <c r="I1088" s="86"/>
      <c r="J1088" s="86"/>
      <c r="K1088" s="86"/>
      <c r="L1088" s="86"/>
      <c r="M1088" s="86"/>
      <c r="N1088" s="86"/>
      <c r="O1088" s="86"/>
      <c r="P1088" s="86"/>
      <c r="Q1088" s="86"/>
      <c r="R1088" s="86"/>
      <c r="S1088" s="86"/>
      <c r="T1088" s="86"/>
      <c r="U1088" s="86"/>
      <c r="V1088" s="86"/>
      <c r="W1088" s="86"/>
      <c r="X1088" s="86"/>
      <c r="Y1088" s="86"/>
      <c r="Z1088" s="86"/>
      <c r="AA1088" s="86"/>
    </row>
    <row r="1089" spans="1:27">
      <c r="A1089" s="86"/>
      <c r="B1089" s="86"/>
      <c r="C1089" s="86"/>
      <c r="D1089" s="86"/>
      <c r="E1089" s="86"/>
      <c r="F1089" s="86"/>
      <c r="G1089" s="86"/>
      <c r="H1089" s="86"/>
      <c r="I1089" s="86"/>
      <c r="J1089" s="86"/>
      <c r="K1089" s="86"/>
      <c r="L1089" s="86"/>
      <c r="M1089" s="86"/>
      <c r="N1089" s="86"/>
      <c r="O1089" s="86"/>
      <c r="P1089" s="86"/>
      <c r="Q1089" s="86"/>
      <c r="R1089" s="86"/>
      <c r="S1089" s="86"/>
      <c r="T1089" s="86"/>
      <c r="U1089" s="86"/>
      <c r="V1089" s="86"/>
      <c r="W1089" s="86"/>
      <c r="X1089" s="86"/>
      <c r="Y1089" s="86"/>
      <c r="Z1089" s="86"/>
      <c r="AA1089" s="86"/>
    </row>
    <row r="1090" spans="1:27">
      <c r="A1090" s="86"/>
      <c r="B1090" s="86"/>
      <c r="C1090" s="86"/>
      <c r="D1090" s="86"/>
      <c r="E1090" s="86"/>
      <c r="F1090" s="86"/>
      <c r="G1090" s="86"/>
      <c r="H1090" s="86"/>
      <c r="I1090" s="86"/>
      <c r="J1090" s="86"/>
      <c r="K1090" s="86"/>
      <c r="L1090" s="86"/>
      <c r="M1090" s="86"/>
      <c r="N1090" s="86"/>
      <c r="O1090" s="86"/>
      <c r="P1090" s="86"/>
      <c r="Q1090" s="86"/>
      <c r="R1090" s="86"/>
      <c r="S1090" s="86"/>
      <c r="T1090" s="86"/>
      <c r="U1090" s="86"/>
      <c r="V1090" s="86"/>
      <c r="W1090" s="86"/>
      <c r="X1090" s="86"/>
      <c r="Y1090" s="86"/>
      <c r="Z1090" s="86"/>
      <c r="AA1090" s="86"/>
    </row>
    <row r="1091" spans="1:27">
      <c r="A1091" s="86"/>
      <c r="B1091" s="86"/>
      <c r="C1091" s="86"/>
      <c r="D1091" s="86"/>
      <c r="E1091" s="86"/>
      <c r="F1091" s="86"/>
      <c r="G1091" s="86"/>
      <c r="H1091" s="86"/>
      <c r="I1091" s="86"/>
      <c r="J1091" s="86"/>
      <c r="K1091" s="86"/>
      <c r="L1091" s="86"/>
      <c r="M1091" s="86"/>
      <c r="N1091" s="86"/>
      <c r="O1091" s="86"/>
      <c r="P1091" s="86"/>
      <c r="Q1091" s="86"/>
      <c r="R1091" s="86"/>
      <c r="S1091" s="86"/>
      <c r="T1091" s="86"/>
      <c r="U1091" s="86"/>
      <c r="V1091" s="86"/>
      <c r="W1091" s="86"/>
      <c r="X1091" s="86"/>
      <c r="Y1091" s="86"/>
      <c r="Z1091" s="86"/>
      <c r="AA1091" s="86"/>
    </row>
    <row r="1092" spans="1:27">
      <c r="A1092" s="86"/>
      <c r="B1092" s="86"/>
      <c r="C1092" s="86"/>
      <c r="D1092" s="86"/>
      <c r="E1092" s="86"/>
      <c r="F1092" s="86"/>
      <c r="G1092" s="86"/>
      <c r="H1092" s="86"/>
      <c r="I1092" s="86"/>
      <c r="J1092" s="86"/>
      <c r="K1092" s="86"/>
      <c r="L1092" s="86"/>
      <c r="M1092" s="86"/>
      <c r="N1092" s="86"/>
      <c r="O1092" s="86"/>
      <c r="P1092" s="86"/>
      <c r="Q1092" s="86"/>
      <c r="R1092" s="86"/>
      <c r="S1092" s="86"/>
      <c r="T1092" s="86"/>
      <c r="U1092" s="86"/>
      <c r="V1092" s="86"/>
      <c r="W1092" s="86"/>
      <c r="X1092" s="86"/>
      <c r="Y1092" s="86"/>
      <c r="Z1092" s="86"/>
      <c r="AA1092" s="86"/>
    </row>
    <row r="1093" spans="1:27">
      <c r="A1093" s="86"/>
      <c r="B1093" s="86"/>
      <c r="C1093" s="86"/>
      <c r="D1093" s="86"/>
      <c r="E1093" s="86"/>
      <c r="F1093" s="86"/>
      <c r="G1093" s="86"/>
      <c r="H1093" s="86"/>
      <c r="I1093" s="86"/>
      <c r="J1093" s="86"/>
      <c r="K1093" s="86"/>
      <c r="L1093" s="86"/>
      <c r="M1093" s="86"/>
      <c r="N1093" s="86"/>
      <c r="O1093" s="86"/>
      <c r="P1093" s="86"/>
      <c r="Q1093" s="86"/>
      <c r="R1093" s="86"/>
      <c r="S1093" s="86"/>
      <c r="T1093" s="86"/>
      <c r="U1093" s="86"/>
      <c r="V1093" s="86"/>
      <c r="W1093" s="86"/>
      <c r="X1093" s="86"/>
      <c r="Y1093" s="86"/>
      <c r="Z1093" s="86"/>
      <c r="AA1093" s="86"/>
    </row>
    <row r="1094" spans="1:27">
      <c r="A1094" s="86"/>
      <c r="B1094" s="86"/>
      <c r="C1094" s="86"/>
      <c r="D1094" s="86"/>
      <c r="E1094" s="86"/>
      <c r="F1094" s="86"/>
      <c r="G1094" s="86"/>
      <c r="H1094" s="86"/>
      <c r="I1094" s="86"/>
      <c r="J1094" s="86"/>
      <c r="K1094" s="86"/>
      <c r="L1094" s="86"/>
      <c r="M1094" s="86"/>
      <c r="N1094" s="86"/>
      <c r="O1094" s="86"/>
      <c r="P1094" s="86"/>
      <c r="Q1094" s="86"/>
      <c r="R1094" s="86"/>
      <c r="S1094" s="86"/>
      <c r="T1094" s="86"/>
      <c r="U1094" s="86"/>
      <c r="V1094" s="86"/>
      <c r="W1094" s="86"/>
      <c r="X1094" s="86"/>
      <c r="Y1094" s="86"/>
      <c r="Z1094" s="86"/>
      <c r="AA1094" s="86"/>
    </row>
    <row r="1095" spans="1:27">
      <c r="A1095" s="86"/>
      <c r="B1095" s="86"/>
      <c r="C1095" s="86"/>
      <c r="D1095" s="86"/>
      <c r="E1095" s="86"/>
      <c r="F1095" s="86"/>
      <c r="G1095" s="86"/>
      <c r="H1095" s="86"/>
      <c r="I1095" s="86"/>
      <c r="J1095" s="86"/>
      <c r="K1095" s="86"/>
      <c r="L1095" s="86"/>
      <c r="M1095" s="86"/>
      <c r="N1095" s="86"/>
      <c r="O1095" s="86"/>
      <c r="P1095" s="86"/>
      <c r="Q1095" s="86"/>
      <c r="R1095" s="86"/>
      <c r="S1095" s="86"/>
      <c r="T1095" s="86"/>
      <c r="U1095" s="86"/>
      <c r="V1095" s="86"/>
      <c r="W1095" s="86"/>
      <c r="X1095" s="86"/>
      <c r="Y1095" s="86"/>
      <c r="Z1095" s="86"/>
      <c r="AA1095" s="86"/>
    </row>
    <row r="1096" spans="1:27">
      <c r="A1096" s="86"/>
      <c r="B1096" s="86"/>
      <c r="C1096" s="86"/>
      <c r="D1096" s="86"/>
      <c r="E1096" s="86"/>
      <c r="F1096" s="86"/>
      <c r="G1096" s="86"/>
      <c r="H1096" s="86"/>
      <c r="I1096" s="86"/>
      <c r="J1096" s="86"/>
      <c r="K1096" s="86"/>
      <c r="L1096" s="86"/>
      <c r="M1096" s="86"/>
      <c r="N1096" s="86"/>
      <c r="O1096" s="86"/>
      <c r="P1096" s="86"/>
      <c r="Q1096" s="86"/>
      <c r="R1096" s="86"/>
      <c r="S1096" s="86"/>
      <c r="T1096" s="86"/>
      <c r="U1096" s="86"/>
      <c r="V1096" s="86"/>
      <c r="W1096" s="86"/>
      <c r="X1096" s="86"/>
      <c r="Y1096" s="86"/>
      <c r="Z1096" s="86"/>
      <c r="AA1096" s="86"/>
    </row>
    <row r="1097" spans="1:27">
      <c r="A1097" s="86"/>
      <c r="B1097" s="86"/>
      <c r="C1097" s="86"/>
      <c r="D1097" s="86"/>
      <c r="E1097" s="86"/>
      <c r="F1097" s="86"/>
      <c r="G1097" s="86"/>
      <c r="H1097" s="86"/>
      <c r="I1097" s="86"/>
      <c r="J1097" s="86"/>
      <c r="K1097" s="86"/>
      <c r="L1097" s="86"/>
      <c r="M1097" s="86"/>
      <c r="N1097" s="86"/>
      <c r="O1097" s="86"/>
      <c r="P1097" s="86"/>
      <c r="Q1097" s="86"/>
      <c r="R1097" s="86"/>
      <c r="S1097" s="86"/>
      <c r="T1097" s="86"/>
      <c r="U1097" s="86"/>
      <c r="V1097" s="86"/>
      <c r="W1097" s="86"/>
      <c r="X1097" s="86"/>
      <c r="Y1097" s="86"/>
      <c r="Z1097" s="86"/>
      <c r="AA1097" s="86"/>
    </row>
    <row r="1098" spans="1:27">
      <c r="A1098" s="86"/>
      <c r="B1098" s="86"/>
      <c r="C1098" s="86"/>
      <c r="D1098" s="86"/>
      <c r="E1098" s="86"/>
      <c r="F1098" s="86"/>
      <c r="G1098" s="86"/>
      <c r="H1098" s="86"/>
      <c r="I1098" s="86"/>
      <c r="J1098" s="86"/>
      <c r="K1098" s="86"/>
      <c r="L1098" s="86"/>
      <c r="M1098" s="86"/>
      <c r="N1098" s="86"/>
      <c r="O1098" s="86"/>
      <c r="P1098" s="86"/>
      <c r="Q1098" s="86"/>
      <c r="R1098" s="86"/>
      <c r="S1098" s="86"/>
      <c r="T1098" s="86"/>
      <c r="U1098" s="86"/>
      <c r="V1098" s="86"/>
      <c r="W1098" s="86"/>
      <c r="X1098" s="86"/>
      <c r="Y1098" s="86"/>
      <c r="Z1098" s="86"/>
      <c r="AA1098" s="86"/>
    </row>
    <row r="1099" spans="1:27">
      <c r="A1099" s="86"/>
      <c r="B1099" s="86"/>
      <c r="C1099" s="86"/>
      <c r="D1099" s="86"/>
      <c r="E1099" s="86"/>
      <c r="F1099" s="86"/>
      <c r="G1099" s="86"/>
      <c r="H1099" s="86"/>
      <c r="I1099" s="86"/>
      <c r="J1099" s="86"/>
      <c r="K1099" s="86"/>
      <c r="L1099" s="86"/>
      <c r="M1099" s="86"/>
      <c r="N1099" s="86"/>
      <c r="O1099" s="86"/>
      <c r="P1099" s="86"/>
      <c r="Q1099" s="86"/>
      <c r="R1099" s="86"/>
      <c r="S1099" s="86"/>
      <c r="T1099" s="86"/>
      <c r="U1099" s="86"/>
      <c r="V1099" s="86"/>
      <c r="W1099" s="86"/>
      <c r="X1099" s="86"/>
      <c r="Y1099" s="86"/>
      <c r="Z1099" s="86"/>
      <c r="AA1099" s="86"/>
    </row>
    <row r="1100" spans="1:27">
      <c r="A1100" s="86"/>
      <c r="B1100" s="86"/>
      <c r="C1100" s="86"/>
      <c r="D1100" s="86"/>
      <c r="E1100" s="86"/>
      <c r="F1100" s="86"/>
      <c r="G1100" s="86"/>
      <c r="H1100" s="86"/>
      <c r="I1100" s="86"/>
      <c r="J1100" s="86"/>
      <c r="K1100" s="86"/>
      <c r="L1100" s="86"/>
      <c r="M1100" s="86"/>
      <c r="N1100" s="86"/>
      <c r="O1100" s="86"/>
      <c r="P1100" s="86"/>
      <c r="Q1100" s="86"/>
      <c r="R1100" s="86"/>
      <c r="S1100" s="86"/>
      <c r="T1100" s="86"/>
      <c r="U1100" s="86"/>
      <c r="V1100" s="86"/>
      <c r="W1100" s="86"/>
      <c r="X1100" s="86"/>
      <c r="Y1100" s="86"/>
      <c r="Z1100" s="86"/>
      <c r="AA1100" s="86"/>
    </row>
    <row r="1101" spans="1:27">
      <c r="A1101" s="86"/>
      <c r="B1101" s="86"/>
      <c r="C1101" s="86"/>
      <c r="D1101" s="86"/>
      <c r="E1101" s="86"/>
      <c r="F1101" s="86"/>
      <c r="G1101" s="86"/>
      <c r="H1101" s="86"/>
      <c r="I1101" s="86"/>
      <c r="J1101" s="86"/>
      <c r="K1101" s="86"/>
      <c r="L1101" s="86"/>
      <c r="M1101" s="86"/>
      <c r="N1101" s="86"/>
      <c r="O1101" s="86"/>
      <c r="P1101" s="86"/>
      <c r="Q1101" s="86"/>
      <c r="R1101" s="86"/>
      <c r="S1101" s="86"/>
      <c r="T1101" s="86"/>
      <c r="U1101" s="86"/>
      <c r="V1101" s="86"/>
      <c r="W1101" s="86"/>
      <c r="X1101" s="86"/>
      <c r="Y1101" s="86"/>
      <c r="Z1101" s="86"/>
      <c r="AA1101" s="86"/>
    </row>
    <row r="1102" spans="1:27">
      <c r="A1102" s="86"/>
      <c r="B1102" s="86"/>
      <c r="C1102" s="86"/>
      <c r="D1102" s="86"/>
      <c r="E1102" s="86"/>
      <c r="F1102" s="86"/>
      <c r="G1102" s="86"/>
      <c r="H1102" s="86"/>
      <c r="I1102" s="86"/>
      <c r="J1102" s="86"/>
      <c r="K1102" s="86"/>
      <c r="L1102" s="86"/>
      <c r="M1102" s="86"/>
      <c r="N1102" s="86"/>
      <c r="O1102" s="86"/>
      <c r="P1102" s="86"/>
      <c r="Q1102" s="86"/>
      <c r="R1102" s="86"/>
      <c r="S1102" s="86"/>
      <c r="T1102" s="86"/>
      <c r="U1102" s="86"/>
      <c r="V1102" s="86"/>
      <c r="W1102" s="86"/>
      <c r="X1102" s="86"/>
      <c r="Y1102" s="86"/>
      <c r="Z1102" s="86"/>
      <c r="AA1102" s="86"/>
    </row>
    <row r="1103" spans="1:27">
      <c r="A1103" s="86"/>
      <c r="B1103" s="86"/>
      <c r="C1103" s="86"/>
      <c r="D1103" s="86"/>
      <c r="E1103" s="86"/>
      <c r="F1103" s="86"/>
      <c r="G1103" s="86"/>
      <c r="H1103" s="86"/>
      <c r="I1103" s="86"/>
      <c r="J1103" s="86"/>
      <c r="K1103" s="86"/>
      <c r="L1103" s="86"/>
      <c r="M1103" s="86"/>
      <c r="N1103" s="86"/>
      <c r="O1103" s="86"/>
      <c r="P1103" s="86"/>
      <c r="Q1103" s="86"/>
      <c r="R1103" s="86"/>
      <c r="S1103" s="86"/>
      <c r="T1103" s="86"/>
      <c r="U1103" s="86"/>
      <c r="V1103" s="86"/>
      <c r="W1103" s="86"/>
      <c r="X1103" s="86"/>
      <c r="Y1103" s="86"/>
      <c r="Z1103" s="86"/>
      <c r="AA1103" s="86"/>
    </row>
    <row r="1104" spans="1:27">
      <c r="A1104" s="86"/>
      <c r="B1104" s="86"/>
      <c r="C1104" s="86"/>
      <c r="D1104" s="86"/>
      <c r="E1104" s="86"/>
      <c r="F1104" s="86"/>
      <c r="G1104" s="86"/>
      <c r="H1104" s="86"/>
      <c r="I1104" s="86"/>
      <c r="J1104" s="86"/>
      <c r="K1104" s="86"/>
      <c r="L1104" s="86"/>
      <c r="M1104" s="86"/>
      <c r="N1104" s="86"/>
      <c r="O1104" s="86"/>
      <c r="P1104" s="86"/>
      <c r="Q1104" s="86"/>
      <c r="R1104" s="86"/>
      <c r="S1104" s="86"/>
      <c r="T1104" s="86"/>
      <c r="U1104" s="86"/>
      <c r="V1104" s="86"/>
      <c r="W1104" s="86"/>
      <c r="X1104" s="86"/>
      <c r="Y1104" s="86"/>
      <c r="Z1104" s="86"/>
      <c r="AA1104" s="86"/>
    </row>
    <row r="1105" spans="1:27">
      <c r="A1105" s="86"/>
      <c r="B1105" s="86"/>
      <c r="C1105" s="86"/>
      <c r="D1105" s="86"/>
      <c r="E1105" s="86"/>
      <c r="F1105" s="86"/>
      <c r="G1105" s="86"/>
      <c r="H1105" s="86"/>
      <c r="I1105" s="86"/>
      <c r="J1105" s="86"/>
      <c r="K1105" s="86"/>
      <c r="L1105" s="86"/>
      <c r="M1105" s="86"/>
      <c r="N1105" s="86"/>
      <c r="O1105" s="86"/>
      <c r="P1105" s="86"/>
      <c r="Q1105" s="86"/>
      <c r="R1105" s="86"/>
      <c r="S1105" s="86"/>
      <c r="T1105" s="86"/>
      <c r="U1105" s="86"/>
      <c r="V1105" s="86"/>
      <c r="W1105" s="86"/>
      <c r="X1105" s="86"/>
      <c r="Y1105" s="86"/>
      <c r="Z1105" s="86"/>
      <c r="AA1105" s="86"/>
    </row>
    <row r="1106" spans="1:27">
      <c r="A1106" s="86"/>
      <c r="B1106" s="86"/>
      <c r="C1106" s="86"/>
      <c r="D1106" s="86"/>
      <c r="E1106" s="86"/>
      <c r="F1106" s="86"/>
      <c r="G1106" s="86"/>
      <c r="H1106" s="86"/>
      <c r="I1106" s="86"/>
      <c r="J1106" s="86"/>
      <c r="K1106" s="86"/>
      <c r="L1106" s="86"/>
      <c r="M1106" s="86"/>
      <c r="N1106" s="86"/>
      <c r="O1106" s="86"/>
      <c r="P1106" s="86"/>
      <c r="Q1106" s="86"/>
      <c r="R1106" s="86"/>
      <c r="S1106" s="86"/>
      <c r="T1106" s="86"/>
      <c r="U1106" s="86"/>
      <c r="V1106" s="86"/>
      <c r="W1106" s="86"/>
      <c r="X1106" s="86"/>
      <c r="Y1106" s="86"/>
      <c r="Z1106" s="86"/>
      <c r="AA1106" s="86"/>
    </row>
    <row r="1107" spans="1:27">
      <c r="A1107" s="86"/>
      <c r="B1107" s="86"/>
      <c r="C1107" s="86"/>
      <c r="D1107" s="86"/>
      <c r="E1107" s="86"/>
      <c r="F1107" s="86"/>
      <c r="G1107" s="86"/>
      <c r="H1107" s="86"/>
      <c r="I1107" s="86"/>
      <c r="J1107" s="86"/>
      <c r="K1107" s="86"/>
      <c r="L1107" s="86"/>
      <c r="M1107" s="86"/>
      <c r="N1107" s="86"/>
      <c r="O1107" s="86"/>
      <c r="P1107" s="86"/>
      <c r="Q1107" s="86"/>
      <c r="R1107" s="86"/>
      <c r="S1107" s="86"/>
      <c r="T1107" s="86"/>
      <c r="U1107" s="86"/>
      <c r="V1107" s="86"/>
      <c r="W1107" s="86"/>
      <c r="X1107" s="86"/>
      <c r="Y1107" s="86"/>
      <c r="Z1107" s="86"/>
      <c r="AA1107" s="86"/>
    </row>
    <row r="1108" spans="1:27">
      <c r="A1108" s="86"/>
      <c r="B1108" s="86"/>
      <c r="C1108" s="86"/>
      <c r="D1108" s="86"/>
      <c r="E1108" s="86"/>
      <c r="F1108" s="86"/>
      <c r="G1108" s="86"/>
      <c r="H1108" s="86"/>
      <c r="I1108" s="86"/>
      <c r="J1108" s="86"/>
      <c r="K1108" s="86"/>
      <c r="L1108" s="86"/>
      <c r="M1108" s="86"/>
      <c r="N1108" s="86"/>
      <c r="O1108" s="86"/>
      <c r="P1108" s="86"/>
      <c r="Q1108" s="86"/>
      <c r="R1108" s="86"/>
      <c r="S1108" s="86"/>
      <c r="T1108" s="86"/>
      <c r="U1108" s="86"/>
      <c r="V1108" s="86"/>
      <c r="W1108" s="86"/>
      <c r="X1108" s="86"/>
      <c r="Y1108" s="86"/>
      <c r="Z1108" s="86"/>
      <c r="AA1108" s="86"/>
    </row>
    <row r="1109" spans="1:27">
      <c r="A1109" s="86"/>
      <c r="B1109" s="86"/>
      <c r="C1109" s="86"/>
      <c r="D1109" s="86"/>
      <c r="E1109" s="86"/>
      <c r="F1109" s="86"/>
      <c r="G1109" s="86"/>
      <c r="H1109" s="86"/>
      <c r="I1109" s="86"/>
      <c r="J1109" s="86"/>
      <c r="K1109" s="86"/>
      <c r="L1109" s="86"/>
      <c r="M1109" s="86"/>
      <c r="N1109" s="86"/>
      <c r="O1109" s="86"/>
      <c r="P1109" s="86"/>
      <c r="Q1109" s="86"/>
      <c r="R1109" s="86"/>
      <c r="S1109" s="86"/>
      <c r="T1109" s="86"/>
      <c r="U1109" s="86"/>
      <c r="V1109" s="86"/>
      <c r="W1109" s="86"/>
      <c r="X1109" s="86"/>
      <c r="Y1109" s="86"/>
      <c r="Z1109" s="86"/>
      <c r="AA1109" s="86"/>
    </row>
    <row r="1110" spans="1:27">
      <c r="A1110" s="86"/>
      <c r="B1110" s="86"/>
      <c r="C1110" s="86"/>
      <c r="D1110" s="86"/>
      <c r="E1110" s="86"/>
      <c r="F1110" s="86"/>
      <c r="G1110" s="86"/>
      <c r="H1110" s="86"/>
      <c r="I1110" s="86"/>
      <c r="J1110" s="86"/>
      <c r="K1110" s="86"/>
      <c r="L1110" s="86"/>
      <c r="M1110" s="86"/>
      <c r="N1110" s="86"/>
      <c r="O1110" s="86"/>
      <c r="P1110" s="86"/>
      <c r="Q1110" s="86"/>
      <c r="R1110" s="86"/>
      <c r="S1110" s="86"/>
      <c r="T1110" s="86"/>
      <c r="U1110" s="86"/>
      <c r="V1110" s="86"/>
      <c r="W1110" s="86"/>
      <c r="X1110" s="86"/>
      <c r="Y1110" s="86"/>
      <c r="Z1110" s="86"/>
      <c r="AA1110" s="86"/>
    </row>
    <row r="1111" spans="1:27">
      <c r="A1111" s="86"/>
      <c r="B1111" s="86"/>
      <c r="C1111" s="86"/>
      <c r="D1111" s="86"/>
      <c r="E1111" s="86"/>
      <c r="F1111" s="86"/>
      <c r="G1111" s="86"/>
      <c r="H1111" s="86"/>
      <c r="I1111" s="86"/>
      <c r="J1111" s="86"/>
      <c r="K1111" s="86"/>
      <c r="L1111" s="86"/>
      <c r="M1111" s="86"/>
      <c r="N1111" s="86"/>
      <c r="O1111" s="86"/>
      <c r="P1111" s="86"/>
      <c r="Q1111" s="86"/>
      <c r="R1111" s="86"/>
      <c r="S1111" s="86"/>
      <c r="T1111" s="86"/>
      <c r="U1111" s="86"/>
      <c r="V1111" s="86"/>
      <c r="W1111" s="86"/>
      <c r="X1111" s="86"/>
      <c r="Y1111" s="86"/>
      <c r="Z1111" s="86"/>
      <c r="AA1111" s="86"/>
    </row>
    <row r="1112" spans="1:27">
      <c r="A1112" s="86"/>
      <c r="B1112" s="86"/>
      <c r="C1112" s="86"/>
      <c r="D1112" s="86"/>
      <c r="E1112" s="86"/>
      <c r="F1112" s="86"/>
      <c r="G1112" s="86"/>
      <c r="H1112" s="86"/>
      <c r="I1112" s="86"/>
      <c r="J1112" s="86"/>
      <c r="K1112" s="86"/>
      <c r="L1112" s="86"/>
      <c r="M1112" s="86"/>
      <c r="N1112" s="86"/>
      <c r="O1112" s="86"/>
      <c r="P1112" s="86"/>
      <c r="Q1112" s="86"/>
      <c r="R1112" s="86"/>
      <c r="S1112" s="86"/>
      <c r="T1112" s="86"/>
      <c r="U1112" s="86"/>
      <c r="V1112" s="86"/>
      <c r="W1112" s="86"/>
      <c r="X1112" s="86"/>
      <c r="Y1112" s="86"/>
      <c r="Z1112" s="86"/>
      <c r="AA1112" s="86"/>
    </row>
    <row r="1113" spans="1:27">
      <c r="A1113" s="86"/>
      <c r="B1113" s="86"/>
      <c r="C1113" s="86"/>
      <c r="D1113" s="86"/>
      <c r="E1113" s="86"/>
      <c r="F1113" s="86"/>
      <c r="G1113" s="86"/>
      <c r="H1113" s="86"/>
      <c r="I1113" s="86"/>
      <c r="J1113" s="86"/>
      <c r="K1113" s="86"/>
      <c r="L1113" s="86"/>
      <c r="M1113" s="86"/>
      <c r="N1113" s="86"/>
      <c r="O1113" s="86"/>
      <c r="P1113" s="86"/>
      <c r="Q1113" s="86"/>
      <c r="R1113" s="86"/>
      <c r="S1113" s="86"/>
      <c r="T1113" s="86"/>
      <c r="U1113" s="86"/>
      <c r="V1113" s="86"/>
      <c r="W1113" s="86"/>
      <c r="X1113" s="86"/>
      <c r="Y1113" s="86"/>
      <c r="Z1113" s="86"/>
      <c r="AA1113" s="86"/>
    </row>
    <row r="1114" spans="1:27">
      <c r="A1114" s="86"/>
      <c r="B1114" s="86"/>
      <c r="C1114" s="86"/>
      <c r="D1114" s="86"/>
      <c r="E1114" s="86"/>
      <c r="F1114" s="86"/>
      <c r="G1114" s="86"/>
      <c r="H1114" s="86"/>
      <c r="I1114" s="86"/>
      <c r="J1114" s="86"/>
      <c r="K1114" s="86"/>
      <c r="L1114" s="86"/>
      <c r="M1114" s="86"/>
      <c r="N1114" s="86"/>
      <c r="O1114" s="86"/>
      <c r="P1114" s="86"/>
      <c r="Q1114" s="86"/>
      <c r="R1114" s="86"/>
      <c r="S1114" s="86"/>
      <c r="T1114" s="86"/>
      <c r="U1114" s="86"/>
      <c r="V1114" s="86"/>
      <c r="W1114" s="86"/>
      <c r="X1114" s="86"/>
      <c r="Y1114" s="86"/>
      <c r="Z1114" s="86"/>
      <c r="AA1114" s="86"/>
    </row>
    <row r="1115" spans="1:27">
      <c r="A1115" s="86"/>
      <c r="B1115" s="86"/>
      <c r="C1115" s="86"/>
      <c r="D1115" s="86"/>
      <c r="E1115" s="86"/>
      <c r="F1115" s="86"/>
      <c r="G1115" s="86"/>
      <c r="H1115" s="86"/>
      <c r="I1115" s="86"/>
      <c r="J1115" s="86"/>
      <c r="K1115" s="86"/>
      <c r="L1115" s="86"/>
      <c r="M1115" s="86"/>
      <c r="N1115" s="86"/>
      <c r="O1115" s="86"/>
      <c r="P1115" s="86"/>
      <c r="Q1115" s="86"/>
      <c r="R1115" s="86"/>
      <c r="S1115" s="86"/>
      <c r="T1115" s="86"/>
      <c r="U1115" s="86"/>
      <c r="V1115" s="86"/>
      <c r="W1115" s="86"/>
      <c r="X1115" s="86"/>
      <c r="Y1115" s="86"/>
      <c r="Z1115" s="86"/>
      <c r="AA1115" s="86"/>
    </row>
    <row r="1116" spans="1:27">
      <c r="A1116" s="86"/>
      <c r="B1116" s="86"/>
      <c r="C1116" s="86"/>
      <c r="D1116" s="86"/>
      <c r="E1116" s="86"/>
      <c r="F1116" s="86"/>
      <c r="G1116" s="86"/>
      <c r="H1116" s="86"/>
      <c r="I1116" s="86"/>
      <c r="J1116" s="86"/>
      <c r="K1116" s="86"/>
      <c r="L1116" s="86"/>
      <c r="M1116" s="86"/>
      <c r="N1116" s="86"/>
      <c r="O1116" s="86"/>
      <c r="P1116" s="86"/>
      <c r="Q1116" s="86"/>
      <c r="R1116" s="86"/>
      <c r="S1116" s="86"/>
      <c r="T1116" s="86"/>
      <c r="U1116" s="86"/>
      <c r="V1116" s="86"/>
      <c r="W1116" s="86"/>
      <c r="X1116" s="86"/>
      <c r="Y1116" s="86"/>
      <c r="Z1116" s="86"/>
      <c r="AA1116" s="86"/>
    </row>
    <row r="1117" spans="1:27">
      <c r="A1117" s="86"/>
      <c r="B1117" s="86"/>
      <c r="C1117" s="86"/>
      <c r="D1117" s="86"/>
      <c r="E1117" s="86"/>
      <c r="F1117" s="86"/>
      <c r="G1117" s="86"/>
      <c r="H1117" s="86"/>
      <c r="I1117" s="86"/>
      <c r="J1117" s="86"/>
      <c r="K1117" s="86"/>
      <c r="L1117" s="86"/>
      <c r="M1117" s="86"/>
      <c r="N1117" s="86"/>
      <c r="O1117" s="86"/>
      <c r="P1117" s="86"/>
      <c r="Q1117" s="86"/>
      <c r="R1117" s="86"/>
      <c r="S1117" s="86"/>
      <c r="T1117" s="86"/>
      <c r="U1117" s="86"/>
      <c r="V1117" s="86"/>
      <c r="W1117" s="86"/>
      <c r="X1117" s="86"/>
      <c r="Y1117" s="86"/>
      <c r="Z1117" s="86"/>
      <c r="AA1117" s="86"/>
    </row>
    <row r="1118" spans="1:27">
      <c r="A1118" s="86"/>
      <c r="B1118" s="86"/>
      <c r="C1118" s="86"/>
      <c r="D1118" s="86"/>
      <c r="E1118" s="86"/>
      <c r="F1118" s="86"/>
      <c r="G1118" s="86"/>
      <c r="H1118" s="86"/>
      <c r="I1118" s="86"/>
      <c r="J1118" s="86"/>
      <c r="K1118" s="86"/>
      <c r="L1118" s="86"/>
      <c r="M1118" s="86"/>
      <c r="N1118" s="86"/>
      <c r="O1118" s="86"/>
      <c r="P1118" s="86"/>
      <c r="Q1118" s="86"/>
      <c r="R1118" s="86"/>
      <c r="S1118" s="86"/>
      <c r="T1118" s="86"/>
      <c r="U1118" s="86"/>
      <c r="V1118" s="86"/>
      <c r="W1118" s="86"/>
      <c r="X1118" s="86"/>
      <c r="Y1118" s="86"/>
      <c r="Z1118" s="86"/>
      <c r="AA1118" s="86"/>
    </row>
    <row r="1119" spans="1:27">
      <c r="A1119" s="86"/>
      <c r="B1119" s="86"/>
      <c r="C1119" s="86"/>
      <c r="D1119" s="86"/>
      <c r="E1119" s="86"/>
      <c r="F1119" s="86"/>
      <c r="G1119" s="86"/>
      <c r="H1119" s="86"/>
      <c r="I1119" s="86"/>
      <c r="J1119" s="86"/>
      <c r="K1119" s="86"/>
      <c r="L1119" s="86"/>
      <c r="M1119" s="86"/>
      <c r="N1119" s="86"/>
      <c r="O1119" s="86"/>
      <c r="P1119" s="86"/>
      <c r="Q1119" s="86"/>
      <c r="R1119" s="86"/>
      <c r="S1119" s="86"/>
      <c r="T1119" s="86"/>
      <c r="U1119" s="86"/>
      <c r="V1119" s="86"/>
      <c r="W1119" s="86"/>
      <c r="X1119" s="86"/>
      <c r="Y1119" s="86"/>
      <c r="Z1119" s="86"/>
      <c r="AA1119" s="86"/>
    </row>
    <row r="1120" spans="1:27">
      <c r="A1120" s="86"/>
      <c r="B1120" s="86"/>
      <c r="C1120" s="86"/>
      <c r="D1120" s="86"/>
      <c r="E1120" s="86"/>
      <c r="F1120" s="86"/>
      <c r="G1120" s="86"/>
      <c r="H1120" s="86"/>
      <c r="I1120" s="86"/>
      <c r="J1120" s="86"/>
      <c r="K1120" s="86"/>
      <c r="L1120" s="86"/>
      <c r="M1120" s="86"/>
      <c r="N1120" s="86"/>
      <c r="O1120" s="86"/>
      <c r="P1120" s="86"/>
      <c r="Q1120" s="86"/>
      <c r="R1120" s="86"/>
      <c r="S1120" s="86"/>
      <c r="T1120" s="86"/>
      <c r="U1120" s="86"/>
      <c r="V1120" s="86"/>
      <c r="W1120" s="86"/>
      <c r="X1120" s="86"/>
      <c r="Y1120" s="86"/>
      <c r="Z1120" s="86"/>
      <c r="AA1120" s="86"/>
    </row>
    <row r="1121" spans="1:27">
      <c r="A1121" s="86"/>
      <c r="B1121" s="86"/>
      <c r="C1121" s="86"/>
      <c r="D1121" s="86"/>
      <c r="E1121" s="86"/>
      <c r="F1121" s="86"/>
      <c r="G1121" s="86"/>
      <c r="H1121" s="86"/>
      <c r="I1121" s="86"/>
      <c r="J1121" s="86"/>
      <c r="K1121" s="86"/>
      <c r="L1121" s="86"/>
      <c r="M1121" s="86"/>
      <c r="N1121" s="86"/>
      <c r="O1121" s="86"/>
      <c r="P1121" s="86"/>
      <c r="Q1121" s="86"/>
      <c r="R1121" s="86"/>
      <c r="S1121" s="86"/>
      <c r="T1121" s="86"/>
      <c r="U1121" s="86"/>
      <c r="V1121" s="86"/>
      <c r="W1121" s="86"/>
      <c r="X1121" s="86"/>
      <c r="Y1121" s="86"/>
      <c r="Z1121" s="86"/>
      <c r="AA1121" s="86"/>
    </row>
    <row r="1122" spans="1:27">
      <c r="A1122" s="86"/>
      <c r="B1122" s="86"/>
      <c r="C1122" s="86"/>
      <c r="D1122" s="86"/>
      <c r="E1122" s="86"/>
      <c r="F1122" s="86"/>
      <c r="G1122" s="86"/>
      <c r="H1122" s="86"/>
      <c r="I1122" s="86"/>
      <c r="J1122" s="86"/>
      <c r="K1122" s="86"/>
      <c r="L1122" s="86"/>
      <c r="M1122" s="86"/>
      <c r="N1122" s="86"/>
      <c r="O1122" s="86"/>
      <c r="P1122" s="86"/>
      <c r="Q1122" s="86"/>
      <c r="R1122" s="86"/>
      <c r="S1122" s="86"/>
      <c r="T1122" s="86"/>
      <c r="U1122" s="86"/>
      <c r="V1122" s="86"/>
      <c r="W1122" s="86"/>
      <c r="X1122" s="86"/>
      <c r="Y1122" s="86"/>
      <c r="Z1122" s="86"/>
      <c r="AA1122" s="86"/>
    </row>
    <row r="1123" spans="1:27">
      <c r="A1123" s="86"/>
      <c r="B1123" s="86"/>
      <c r="C1123" s="86"/>
      <c r="D1123" s="86"/>
      <c r="E1123" s="86"/>
      <c r="F1123" s="86"/>
      <c r="G1123" s="86"/>
      <c r="H1123" s="86"/>
      <c r="I1123" s="86"/>
      <c r="J1123" s="86"/>
      <c r="K1123" s="86"/>
      <c r="L1123" s="86"/>
      <c r="M1123" s="86"/>
      <c r="N1123" s="86"/>
      <c r="O1123" s="86"/>
      <c r="P1123" s="86"/>
      <c r="Q1123" s="86"/>
      <c r="R1123" s="86"/>
      <c r="S1123" s="86"/>
      <c r="T1123" s="86"/>
      <c r="U1123" s="86"/>
      <c r="V1123" s="86"/>
      <c r="W1123" s="86"/>
      <c r="X1123" s="86"/>
      <c r="Y1123" s="86"/>
      <c r="Z1123" s="86"/>
      <c r="AA1123" s="86"/>
    </row>
    <row r="1124" spans="1:27">
      <c r="A1124" s="86"/>
      <c r="B1124" s="86"/>
      <c r="C1124" s="86"/>
      <c r="D1124" s="86"/>
      <c r="E1124" s="86"/>
      <c r="F1124" s="86"/>
      <c r="G1124" s="86"/>
      <c r="H1124" s="86"/>
      <c r="I1124" s="86"/>
      <c r="J1124" s="86"/>
      <c r="K1124" s="86"/>
      <c r="L1124" s="86"/>
      <c r="M1124" s="86"/>
      <c r="N1124" s="86"/>
      <c r="O1124" s="86"/>
      <c r="P1124" s="86"/>
      <c r="Q1124" s="86"/>
      <c r="R1124" s="86"/>
      <c r="S1124" s="86"/>
      <c r="T1124" s="86"/>
      <c r="U1124" s="86"/>
      <c r="V1124" s="86"/>
      <c r="W1124" s="86"/>
      <c r="X1124" s="86"/>
      <c r="Y1124" s="86"/>
      <c r="Z1124" s="86"/>
      <c r="AA1124" s="86"/>
    </row>
    <row r="1125" spans="1:27">
      <c r="A1125" s="86"/>
      <c r="B1125" s="86"/>
      <c r="C1125" s="86"/>
      <c r="D1125" s="86"/>
      <c r="E1125" s="86"/>
      <c r="F1125" s="86"/>
      <c r="G1125" s="86"/>
      <c r="H1125" s="86"/>
      <c r="I1125" s="86"/>
      <c r="J1125" s="86"/>
      <c r="K1125" s="86"/>
      <c r="L1125" s="86"/>
      <c r="M1125" s="86"/>
      <c r="N1125" s="86"/>
      <c r="O1125" s="86"/>
      <c r="P1125" s="86"/>
      <c r="Q1125" s="86"/>
      <c r="R1125" s="86"/>
      <c r="S1125" s="86"/>
      <c r="T1125" s="86"/>
      <c r="U1125" s="86"/>
      <c r="V1125" s="86"/>
      <c r="W1125" s="86"/>
      <c r="X1125" s="86"/>
      <c r="Y1125" s="86"/>
      <c r="Z1125" s="86"/>
      <c r="AA1125" s="86"/>
    </row>
    <row r="1126" spans="1:27">
      <c r="A1126" s="86"/>
      <c r="B1126" s="86"/>
      <c r="C1126" s="86"/>
      <c r="D1126" s="86"/>
      <c r="E1126" s="86"/>
      <c r="F1126" s="86"/>
      <c r="G1126" s="86"/>
      <c r="H1126" s="86"/>
      <c r="I1126" s="86"/>
      <c r="J1126" s="86"/>
      <c r="K1126" s="86"/>
      <c r="L1126" s="86"/>
      <c r="M1126" s="86"/>
      <c r="N1126" s="86"/>
      <c r="O1126" s="86"/>
      <c r="P1126" s="86"/>
      <c r="Q1126" s="86"/>
      <c r="R1126" s="86"/>
      <c r="S1126" s="86"/>
      <c r="T1126" s="86"/>
      <c r="U1126" s="86"/>
      <c r="V1126" s="86"/>
      <c r="W1126" s="86"/>
      <c r="X1126" s="86"/>
      <c r="Y1126" s="86"/>
      <c r="Z1126" s="86"/>
      <c r="AA1126" s="86"/>
    </row>
    <row r="1127" spans="1:27">
      <c r="A1127" s="86"/>
      <c r="B1127" s="86"/>
      <c r="C1127" s="86"/>
      <c r="D1127" s="86"/>
      <c r="E1127" s="86"/>
      <c r="F1127" s="86"/>
      <c r="G1127" s="86"/>
      <c r="H1127" s="86"/>
      <c r="I1127" s="86"/>
      <c r="J1127" s="86"/>
      <c r="K1127" s="86"/>
      <c r="L1127" s="86"/>
      <c r="M1127" s="86"/>
      <c r="N1127" s="86"/>
      <c r="O1127" s="86"/>
      <c r="P1127" s="86"/>
      <c r="Q1127" s="86"/>
      <c r="R1127" s="86"/>
      <c r="S1127" s="86"/>
      <c r="T1127" s="86"/>
      <c r="U1127" s="86"/>
      <c r="V1127" s="86"/>
      <c r="W1127" s="86"/>
      <c r="X1127" s="86"/>
      <c r="Y1127" s="86"/>
      <c r="Z1127" s="86"/>
      <c r="AA1127" s="86"/>
    </row>
    <row r="1128" spans="1:27">
      <c r="A1128" s="86"/>
      <c r="B1128" s="86"/>
      <c r="C1128" s="86"/>
      <c r="D1128" s="86"/>
      <c r="E1128" s="86"/>
      <c r="F1128" s="86"/>
      <c r="G1128" s="86"/>
      <c r="H1128" s="86"/>
      <c r="I1128" s="86"/>
      <c r="J1128" s="86"/>
      <c r="K1128" s="86"/>
      <c r="L1128" s="86"/>
      <c r="M1128" s="86"/>
      <c r="N1128" s="86"/>
      <c r="O1128" s="86"/>
      <c r="P1128" s="86"/>
      <c r="Q1128" s="86"/>
      <c r="R1128" s="86"/>
      <c r="S1128" s="86"/>
      <c r="T1128" s="86"/>
      <c r="U1128" s="86"/>
      <c r="V1128" s="86"/>
      <c r="W1128" s="86"/>
      <c r="X1128" s="86"/>
      <c r="Y1128" s="86"/>
      <c r="Z1128" s="86"/>
      <c r="AA1128" s="86"/>
    </row>
    <row r="1129" spans="1:27">
      <c r="A1129" s="86"/>
      <c r="B1129" s="86"/>
      <c r="C1129" s="86"/>
      <c r="D1129" s="86"/>
      <c r="E1129" s="86"/>
      <c r="F1129" s="86"/>
      <c r="G1129" s="86"/>
      <c r="H1129" s="86"/>
      <c r="I1129" s="86"/>
      <c r="J1129" s="86"/>
      <c r="K1129" s="86"/>
      <c r="L1129" s="86"/>
      <c r="M1129" s="86"/>
      <c r="N1129" s="86"/>
      <c r="O1129" s="86"/>
      <c r="P1129" s="86"/>
      <c r="Q1129" s="86"/>
      <c r="R1129" s="86"/>
      <c r="S1129" s="86"/>
      <c r="T1129" s="86"/>
      <c r="U1129" s="86"/>
      <c r="V1129" s="86"/>
      <c r="W1129" s="86"/>
      <c r="X1129" s="86"/>
      <c r="Y1129" s="86"/>
      <c r="Z1129" s="86"/>
      <c r="AA1129" s="86"/>
    </row>
    <row r="1130" spans="1:27">
      <c r="A1130" s="86"/>
      <c r="B1130" s="86"/>
      <c r="C1130" s="86"/>
      <c r="D1130" s="86"/>
      <c r="E1130" s="86"/>
      <c r="F1130" s="86"/>
      <c r="G1130" s="86"/>
      <c r="H1130" s="86"/>
      <c r="I1130" s="86"/>
      <c r="J1130" s="86"/>
      <c r="K1130" s="86"/>
      <c r="L1130" s="86"/>
      <c r="M1130" s="86"/>
      <c r="N1130" s="86"/>
      <c r="O1130" s="86"/>
      <c r="P1130" s="86"/>
      <c r="Q1130" s="86"/>
      <c r="R1130" s="86"/>
      <c r="S1130" s="86"/>
      <c r="T1130" s="86"/>
      <c r="U1130" s="86"/>
      <c r="V1130" s="86"/>
      <c r="W1130" s="86"/>
      <c r="X1130" s="86"/>
      <c r="Y1130" s="86"/>
      <c r="Z1130" s="86"/>
      <c r="AA1130" s="86"/>
    </row>
    <row r="1131" spans="1:27">
      <c r="A1131" s="86"/>
      <c r="B1131" s="86"/>
      <c r="C1131" s="86"/>
      <c r="D1131" s="86"/>
      <c r="E1131" s="86"/>
      <c r="F1131" s="86"/>
      <c r="G1131" s="86"/>
      <c r="H1131" s="86"/>
      <c r="I1131" s="86"/>
      <c r="J1131" s="86"/>
      <c r="K1131" s="86"/>
      <c r="L1131" s="86"/>
      <c r="M1131" s="86"/>
      <c r="N1131" s="86"/>
      <c r="O1131" s="86"/>
      <c r="P1131" s="86"/>
      <c r="Q1131" s="86"/>
      <c r="R1131" s="86"/>
      <c r="S1131" s="86"/>
      <c r="T1131" s="86"/>
      <c r="U1131" s="86"/>
      <c r="V1131" s="86"/>
      <c r="W1131" s="86"/>
      <c r="X1131" s="86"/>
      <c r="Y1131" s="86"/>
      <c r="Z1131" s="86"/>
      <c r="AA1131" s="86"/>
    </row>
    <row r="1132" spans="1:27">
      <c r="A1132" s="86"/>
      <c r="B1132" s="86"/>
      <c r="C1132" s="86"/>
      <c r="D1132" s="86"/>
      <c r="E1132" s="86"/>
      <c r="F1132" s="86"/>
      <c r="G1132" s="86"/>
      <c r="H1132" s="86"/>
      <c r="I1132" s="86"/>
      <c r="J1132" s="86"/>
      <c r="K1132" s="86"/>
      <c r="L1132" s="86"/>
      <c r="M1132" s="86"/>
      <c r="N1132" s="86"/>
      <c r="O1132" s="86"/>
      <c r="P1132" s="86"/>
      <c r="Q1132" s="86"/>
      <c r="R1132" s="86"/>
      <c r="S1132" s="86"/>
      <c r="T1132" s="86"/>
      <c r="U1132" s="86"/>
      <c r="V1132" s="86"/>
      <c r="W1132" s="86"/>
      <c r="X1132" s="86"/>
      <c r="Y1132" s="86"/>
      <c r="Z1132" s="86"/>
      <c r="AA1132" s="86"/>
    </row>
    <row r="1133" spans="1:27">
      <c r="A1133" s="86"/>
      <c r="B1133" s="86"/>
      <c r="C1133" s="86"/>
      <c r="D1133" s="86"/>
      <c r="E1133" s="86"/>
      <c r="F1133" s="86"/>
      <c r="G1133" s="86"/>
      <c r="H1133" s="86"/>
      <c r="I1133" s="86"/>
      <c r="J1133" s="86"/>
      <c r="K1133" s="86"/>
      <c r="L1133" s="86"/>
      <c r="M1133" s="86"/>
      <c r="N1133" s="86"/>
      <c r="O1133" s="86"/>
      <c r="P1133" s="86"/>
      <c r="Q1133" s="86"/>
      <c r="R1133" s="86"/>
      <c r="S1133" s="86"/>
      <c r="T1133" s="86"/>
      <c r="U1133" s="86"/>
      <c r="V1133" s="86"/>
      <c r="W1133" s="86"/>
      <c r="X1133" s="86"/>
      <c r="Y1133" s="86"/>
      <c r="Z1133" s="86"/>
      <c r="AA1133" s="86"/>
    </row>
    <row r="1134" spans="1:27">
      <c r="A1134" s="86"/>
      <c r="B1134" s="86"/>
      <c r="C1134" s="86"/>
      <c r="D1134" s="86"/>
      <c r="E1134" s="86"/>
      <c r="F1134" s="86"/>
      <c r="G1134" s="86"/>
      <c r="H1134" s="86"/>
      <c r="I1134" s="86"/>
      <c r="J1134" s="86"/>
      <c r="K1134" s="86"/>
      <c r="L1134" s="86"/>
      <c r="M1134" s="86"/>
      <c r="N1134" s="86"/>
      <c r="O1134" s="86"/>
      <c r="P1134" s="86"/>
      <c r="Q1134" s="86"/>
      <c r="R1134" s="86"/>
      <c r="S1134" s="86"/>
      <c r="T1134" s="86"/>
      <c r="U1134" s="86"/>
      <c r="V1134" s="86"/>
      <c r="W1134" s="86"/>
      <c r="X1134" s="86"/>
      <c r="Y1134" s="86"/>
      <c r="Z1134" s="86"/>
      <c r="AA1134" s="86"/>
    </row>
    <row r="1135" spans="1:27">
      <c r="A1135" s="86"/>
      <c r="B1135" s="86"/>
      <c r="C1135" s="86"/>
      <c r="D1135" s="86"/>
      <c r="E1135" s="86"/>
      <c r="F1135" s="86"/>
      <c r="G1135" s="86"/>
      <c r="H1135" s="86"/>
      <c r="I1135" s="86"/>
      <c r="J1135" s="86"/>
      <c r="K1135" s="86"/>
      <c r="L1135" s="86"/>
      <c r="M1135" s="86"/>
      <c r="N1135" s="86"/>
      <c r="O1135" s="86"/>
      <c r="P1135" s="86"/>
      <c r="Q1135" s="86"/>
      <c r="R1135" s="86"/>
      <c r="S1135" s="86"/>
      <c r="T1135" s="86"/>
      <c r="U1135" s="86"/>
      <c r="V1135" s="86"/>
      <c r="W1135" s="86"/>
      <c r="X1135" s="86"/>
      <c r="Y1135" s="86"/>
      <c r="Z1135" s="86"/>
      <c r="AA1135" s="86"/>
    </row>
    <row r="1136" spans="1:27">
      <c r="A1136" s="86"/>
      <c r="B1136" s="86"/>
      <c r="C1136" s="86"/>
      <c r="D1136" s="86"/>
      <c r="E1136" s="86"/>
      <c r="F1136" s="86"/>
      <c r="G1136" s="86"/>
      <c r="H1136" s="86"/>
      <c r="I1136" s="86"/>
      <c r="J1136" s="86"/>
      <c r="K1136" s="86"/>
      <c r="L1136" s="86"/>
      <c r="M1136" s="86"/>
      <c r="N1136" s="86"/>
      <c r="O1136" s="86"/>
      <c r="P1136" s="86"/>
      <c r="Q1136" s="86"/>
      <c r="R1136" s="86"/>
      <c r="S1136" s="86"/>
      <c r="T1136" s="86"/>
      <c r="U1136" s="86"/>
      <c r="V1136" s="86"/>
      <c r="W1136" s="86"/>
      <c r="X1136" s="86"/>
      <c r="Y1136" s="86"/>
      <c r="Z1136" s="86"/>
      <c r="AA1136" s="86"/>
    </row>
    <row r="1137" spans="1:27">
      <c r="A1137" s="86"/>
      <c r="B1137" s="86"/>
      <c r="C1137" s="86"/>
      <c r="D1137" s="86"/>
      <c r="E1137" s="86"/>
      <c r="F1137" s="86"/>
      <c r="G1137" s="86"/>
      <c r="H1137" s="86"/>
      <c r="I1137" s="86"/>
      <c r="J1137" s="86"/>
      <c r="K1137" s="86"/>
      <c r="L1137" s="86"/>
      <c r="M1137" s="86"/>
      <c r="N1137" s="86"/>
      <c r="O1137" s="86"/>
      <c r="P1137" s="86"/>
      <c r="Q1137" s="86"/>
      <c r="R1137" s="86"/>
      <c r="S1137" s="86"/>
      <c r="T1137" s="86"/>
      <c r="U1137" s="86"/>
      <c r="V1137" s="86"/>
      <c r="W1137" s="86"/>
      <c r="X1137" s="86"/>
      <c r="Y1137" s="86"/>
      <c r="Z1137" s="86"/>
      <c r="AA1137" s="86"/>
    </row>
    <row r="1138" spans="1:27">
      <c r="A1138" s="86"/>
      <c r="B1138" s="86"/>
      <c r="C1138" s="86"/>
      <c r="D1138" s="86"/>
      <c r="E1138" s="86"/>
      <c r="F1138" s="86"/>
      <c r="G1138" s="86"/>
      <c r="H1138" s="86"/>
      <c r="I1138" s="86"/>
      <c r="J1138" s="86"/>
      <c r="K1138" s="86"/>
      <c r="L1138" s="86"/>
      <c r="M1138" s="86"/>
      <c r="N1138" s="86"/>
      <c r="O1138" s="86"/>
      <c r="P1138" s="86"/>
      <c r="Q1138" s="86"/>
      <c r="R1138" s="86"/>
      <c r="S1138" s="86"/>
      <c r="T1138" s="86"/>
      <c r="U1138" s="86"/>
      <c r="V1138" s="86"/>
      <c r="W1138" s="86"/>
      <c r="X1138" s="86"/>
      <c r="Y1138" s="86"/>
      <c r="Z1138" s="86"/>
      <c r="AA1138" s="86"/>
    </row>
    <row r="1139" spans="1:27">
      <c r="A1139" s="86"/>
      <c r="B1139" s="86"/>
      <c r="C1139" s="86"/>
      <c r="D1139" s="86"/>
      <c r="E1139" s="86"/>
      <c r="F1139" s="86"/>
      <c r="G1139" s="86"/>
      <c r="H1139" s="86"/>
      <c r="I1139" s="86"/>
      <c r="J1139" s="86"/>
      <c r="K1139" s="86"/>
      <c r="L1139" s="86"/>
      <c r="M1139" s="86"/>
      <c r="N1139" s="86"/>
      <c r="O1139" s="86"/>
      <c r="P1139" s="86"/>
      <c r="Q1139" s="86"/>
      <c r="R1139" s="86"/>
      <c r="S1139" s="86"/>
      <c r="T1139" s="86"/>
      <c r="U1139" s="86"/>
      <c r="V1139" s="86"/>
      <c r="W1139" s="86"/>
      <c r="X1139" s="86"/>
      <c r="Y1139" s="86"/>
      <c r="Z1139" s="86"/>
      <c r="AA1139" s="86"/>
    </row>
    <row r="1140" spans="1:27">
      <c r="A1140" s="86"/>
      <c r="B1140" s="86"/>
      <c r="C1140" s="86"/>
      <c r="D1140" s="86"/>
      <c r="E1140" s="86"/>
      <c r="F1140" s="86"/>
      <c r="G1140" s="86"/>
      <c r="H1140" s="86"/>
      <c r="I1140" s="86"/>
      <c r="J1140" s="86"/>
      <c r="K1140" s="86"/>
      <c r="L1140" s="86"/>
      <c r="M1140" s="86"/>
      <c r="N1140" s="86"/>
      <c r="O1140" s="86"/>
      <c r="P1140" s="86"/>
      <c r="Q1140" s="86"/>
      <c r="R1140" s="86"/>
      <c r="S1140" s="86"/>
      <c r="T1140" s="86"/>
      <c r="U1140" s="86"/>
      <c r="V1140" s="86"/>
      <c r="W1140" s="86"/>
      <c r="X1140" s="86"/>
      <c r="Y1140" s="86"/>
      <c r="Z1140" s="86"/>
      <c r="AA1140" s="86"/>
    </row>
    <row r="1141" spans="1:27">
      <c r="A1141" s="86"/>
      <c r="B1141" s="86"/>
      <c r="C1141" s="86"/>
      <c r="D1141" s="86"/>
      <c r="E1141" s="86"/>
      <c r="F1141" s="86"/>
      <c r="G1141" s="86"/>
      <c r="H1141" s="86"/>
      <c r="I1141" s="86"/>
      <c r="J1141" s="86"/>
      <c r="K1141" s="86"/>
      <c r="L1141" s="86"/>
      <c r="M1141" s="86"/>
      <c r="N1141" s="86"/>
      <c r="O1141" s="86"/>
      <c r="P1141" s="86"/>
      <c r="Q1141" s="86"/>
      <c r="R1141" s="86"/>
      <c r="S1141" s="86"/>
      <c r="T1141" s="86"/>
      <c r="U1141" s="86"/>
      <c r="V1141" s="86"/>
      <c r="W1141" s="86"/>
      <c r="X1141" s="86"/>
      <c r="Y1141" s="86"/>
      <c r="Z1141" s="86"/>
      <c r="AA1141" s="86"/>
    </row>
    <row r="1142" spans="1:27">
      <c r="A1142" s="86"/>
      <c r="B1142" s="86"/>
      <c r="C1142" s="86"/>
      <c r="D1142" s="86"/>
      <c r="E1142" s="86"/>
      <c r="F1142" s="86"/>
      <c r="G1142" s="86"/>
      <c r="H1142" s="86"/>
      <c r="I1142" s="86"/>
      <c r="J1142" s="86"/>
      <c r="K1142" s="86"/>
      <c r="L1142" s="86"/>
      <c r="M1142" s="86"/>
      <c r="N1142" s="86"/>
      <c r="O1142" s="86"/>
      <c r="P1142" s="86"/>
      <c r="Q1142" s="86"/>
      <c r="R1142" s="86"/>
      <c r="S1142" s="86"/>
      <c r="T1142" s="86"/>
      <c r="U1142" s="86"/>
      <c r="V1142" s="86"/>
      <c r="W1142" s="86"/>
      <c r="X1142" s="86"/>
      <c r="Y1142" s="86"/>
      <c r="Z1142" s="86"/>
      <c r="AA1142" s="86"/>
    </row>
    <row r="1143" spans="1:27">
      <c r="A1143" s="86"/>
      <c r="B1143" s="86"/>
      <c r="C1143" s="86"/>
      <c r="D1143" s="86"/>
      <c r="E1143" s="86"/>
      <c r="F1143" s="86"/>
      <c r="G1143" s="86"/>
      <c r="H1143" s="86"/>
      <c r="I1143" s="86"/>
      <c r="J1143" s="86"/>
      <c r="K1143" s="86"/>
      <c r="L1143" s="86"/>
      <c r="M1143" s="86"/>
      <c r="N1143" s="86"/>
      <c r="O1143" s="86"/>
      <c r="P1143" s="86"/>
      <c r="Q1143" s="86"/>
      <c r="R1143" s="86"/>
      <c r="S1143" s="86"/>
      <c r="T1143" s="86"/>
      <c r="U1143" s="86"/>
      <c r="V1143" s="86"/>
      <c r="W1143" s="86"/>
      <c r="X1143" s="86"/>
      <c r="Y1143" s="86"/>
      <c r="Z1143" s="86"/>
      <c r="AA1143" s="86"/>
    </row>
    <row r="1144" spans="1:27">
      <c r="A1144" s="86"/>
      <c r="B1144" s="86"/>
      <c r="C1144" s="86"/>
      <c r="D1144" s="86"/>
      <c r="E1144" s="86"/>
      <c r="F1144" s="86"/>
      <c r="G1144" s="86"/>
      <c r="H1144" s="86"/>
      <c r="I1144" s="86"/>
      <c r="J1144" s="86"/>
      <c r="K1144" s="86"/>
      <c r="L1144" s="86"/>
      <c r="M1144" s="86"/>
      <c r="N1144" s="86"/>
      <c r="O1144" s="86"/>
      <c r="P1144" s="86"/>
      <c r="Q1144" s="86"/>
      <c r="R1144" s="86"/>
      <c r="S1144" s="86"/>
      <c r="T1144" s="86"/>
      <c r="U1144" s="86"/>
      <c r="V1144" s="86"/>
      <c r="W1144" s="86"/>
      <c r="X1144" s="86"/>
      <c r="Y1144" s="86"/>
      <c r="Z1144" s="86"/>
      <c r="AA1144" s="86"/>
    </row>
    <row r="1145" spans="1:27">
      <c r="A1145" s="86"/>
      <c r="B1145" s="86"/>
      <c r="C1145" s="86"/>
      <c r="D1145" s="86"/>
      <c r="E1145" s="86"/>
      <c r="F1145" s="86"/>
      <c r="G1145" s="86"/>
      <c r="H1145" s="86"/>
      <c r="I1145" s="86"/>
      <c r="J1145" s="86"/>
      <c r="K1145" s="86"/>
      <c r="L1145" s="86"/>
      <c r="M1145" s="86"/>
      <c r="N1145" s="86"/>
      <c r="O1145" s="86"/>
      <c r="P1145" s="86"/>
      <c r="Q1145" s="86"/>
      <c r="R1145" s="86"/>
      <c r="S1145" s="86"/>
      <c r="T1145" s="86"/>
      <c r="U1145" s="86"/>
      <c r="V1145" s="86"/>
      <c r="W1145" s="86"/>
      <c r="X1145" s="86"/>
      <c r="Y1145" s="86"/>
      <c r="Z1145" s="86"/>
      <c r="AA1145" s="86"/>
    </row>
    <row r="1146" spans="1:27">
      <c r="A1146" s="86"/>
      <c r="B1146" s="86"/>
      <c r="C1146" s="86"/>
      <c r="D1146" s="86"/>
      <c r="E1146" s="86"/>
      <c r="F1146" s="86"/>
      <c r="G1146" s="86"/>
      <c r="H1146" s="86"/>
      <c r="I1146" s="86"/>
      <c r="J1146" s="86"/>
      <c r="K1146" s="86"/>
      <c r="L1146" s="86"/>
      <c r="M1146" s="86"/>
      <c r="N1146" s="86"/>
      <c r="O1146" s="86"/>
      <c r="P1146" s="86"/>
      <c r="Q1146" s="86"/>
      <c r="R1146" s="86"/>
      <c r="S1146" s="86"/>
      <c r="T1146" s="86"/>
      <c r="U1146" s="86"/>
      <c r="V1146" s="86"/>
      <c r="W1146" s="86"/>
      <c r="X1146" s="86"/>
      <c r="Y1146" s="86"/>
      <c r="Z1146" s="86"/>
      <c r="AA1146" s="86"/>
    </row>
    <row r="1147" spans="1:27">
      <c r="A1147" s="86"/>
      <c r="B1147" s="86"/>
      <c r="C1147" s="86"/>
      <c r="D1147" s="86"/>
      <c r="E1147" s="86"/>
      <c r="F1147" s="86"/>
      <c r="G1147" s="86"/>
      <c r="H1147" s="86"/>
      <c r="I1147" s="86"/>
      <c r="J1147" s="86"/>
      <c r="K1147" s="86"/>
      <c r="L1147" s="86"/>
      <c r="M1147" s="86"/>
      <c r="N1147" s="86"/>
      <c r="O1147" s="86"/>
      <c r="P1147" s="86"/>
      <c r="Q1147" s="86"/>
      <c r="R1147" s="86"/>
      <c r="S1147" s="86"/>
      <c r="T1147" s="86"/>
      <c r="U1147" s="86"/>
      <c r="V1147" s="86"/>
      <c r="W1147" s="86"/>
      <c r="X1147" s="86"/>
      <c r="Y1147" s="86"/>
      <c r="Z1147" s="86"/>
      <c r="AA1147" s="86"/>
    </row>
    <row r="1148" spans="1:27">
      <c r="A1148" s="86"/>
      <c r="B1148" s="86"/>
      <c r="C1148" s="86"/>
      <c r="D1148" s="86"/>
      <c r="E1148" s="86"/>
      <c r="F1148" s="86"/>
      <c r="G1148" s="86"/>
      <c r="H1148" s="86"/>
      <c r="I1148" s="86"/>
      <c r="J1148" s="86"/>
      <c r="K1148" s="86"/>
      <c r="L1148" s="86"/>
      <c r="M1148" s="86"/>
      <c r="N1148" s="86"/>
      <c r="O1148" s="86"/>
      <c r="P1148" s="86"/>
      <c r="Q1148" s="86"/>
      <c r="R1148" s="86"/>
      <c r="S1148" s="86"/>
      <c r="T1148" s="86"/>
      <c r="U1148" s="86"/>
      <c r="V1148" s="86"/>
      <c r="W1148" s="86"/>
      <c r="X1148" s="86"/>
      <c r="Y1148" s="86"/>
      <c r="Z1148" s="86"/>
      <c r="AA1148" s="86"/>
    </row>
    <row r="1149" spans="1:27">
      <c r="A1149" s="86"/>
      <c r="B1149" s="86"/>
      <c r="C1149" s="86"/>
      <c r="D1149" s="86"/>
      <c r="E1149" s="86"/>
      <c r="F1149" s="86"/>
      <c r="G1149" s="86"/>
      <c r="H1149" s="86"/>
      <c r="I1149" s="86"/>
      <c r="J1149" s="86"/>
      <c r="K1149" s="86"/>
      <c r="L1149" s="86"/>
      <c r="M1149" s="86"/>
      <c r="N1149" s="86"/>
      <c r="O1149" s="86"/>
      <c r="P1149" s="86"/>
      <c r="Q1149" s="86"/>
      <c r="R1149" s="86"/>
      <c r="S1149" s="86"/>
      <c r="T1149" s="86"/>
      <c r="U1149" s="86"/>
      <c r="V1149" s="86"/>
      <c r="W1149" s="86"/>
      <c r="X1149" s="86"/>
      <c r="Y1149" s="86"/>
      <c r="Z1149" s="86"/>
      <c r="AA1149" s="86"/>
    </row>
    <row r="1150" spans="1:27">
      <c r="A1150" s="86"/>
      <c r="B1150" s="86"/>
      <c r="C1150" s="86"/>
      <c r="D1150" s="86"/>
      <c r="E1150" s="86"/>
      <c r="F1150" s="86"/>
      <c r="G1150" s="86"/>
      <c r="H1150" s="86"/>
      <c r="I1150" s="86"/>
      <c r="J1150" s="86"/>
      <c r="K1150" s="86"/>
      <c r="L1150" s="86"/>
      <c r="M1150" s="86"/>
      <c r="N1150" s="86"/>
      <c r="O1150" s="86"/>
      <c r="P1150" s="86"/>
      <c r="Q1150" s="86"/>
      <c r="R1150" s="86"/>
      <c r="S1150" s="86"/>
      <c r="T1150" s="86"/>
      <c r="U1150" s="86"/>
      <c r="V1150" s="86"/>
      <c r="W1150" s="86"/>
      <c r="X1150" s="86"/>
      <c r="Y1150" s="86"/>
      <c r="Z1150" s="86"/>
      <c r="AA1150" s="86"/>
    </row>
    <row r="1151" spans="1:27">
      <c r="A1151" s="86"/>
      <c r="B1151" s="86"/>
      <c r="C1151" s="86"/>
      <c r="D1151" s="86"/>
      <c r="E1151" s="86"/>
      <c r="F1151" s="86"/>
      <c r="G1151" s="86"/>
      <c r="H1151" s="86"/>
      <c r="I1151" s="86"/>
      <c r="J1151" s="86"/>
      <c r="K1151" s="86"/>
      <c r="L1151" s="86"/>
      <c r="M1151" s="86"/>
      <c r="N1151" s="86"/>
      <c r="O1151" s="86"/>
      <c r="P1151" s="86"/>
      <c r="Q1151" s="86"/>
      <c r="R1151" s="86"/>
      <c r="S1151" s="86"/>
      <c r="T1151" s="86"/>
      <c r="U1151" s="86"/>
      <c r="V1151" s="86"/>
      <c r="W1151" s="86"/>
      <c r="X1151" s="86"/>
      <c r="Y1151" s="86"/>
      <c r="Z1151" s="86"/>
      <c r="AA1151" s="86"/>
    </row>
    <row r="1152" spans="1:27">
      <c r="A1152" s="86"/>
      <c r="B1152" s="86"/>
      <c r="C1152" s="86"/>
      <c r="D1152" s="86"/>
      <c r="E1152" s="86"/>
      <c r="F1152" s="86"/>
      <c r="G1152" s="86"/>
      <c r="H1152" s="86"/>
      <c r="I1152" s="86"/>
      <c r="J1152" s="86"/>
      <c r="K1152" s="86"/>
      <c r="L1152" s="86"/>
      <c r="M1152" s="86"/>
      <c r="N1152" s="86"/>
      <c r="O1152" s="86"/>
      <c r="P1152" s="86"/>
      <c r="Q1152" s="86"/>
      <c r="R1152" s="86"/>
      <c r="S1152" s="86"/>
      <c r="T1152" s="86"/>
      <c r="U1152" s="86"/>
      <c r="V1152" s="86"/>
      <c r="W1152" s="86"/>
      <c r="X1152" s="86"/>
      <c r="Y1152" s="86"/>
      <c r="Z1152" s="86"/>
      <c r="AA1152" s="86"/>
    </row>
    <row r="1153" spans="1:27">
      <c r="A1153" s="86"/>
      <c r="B1153" s="86"/>
      <c r="C1153" s="86"/>
      <c r="D1153" s="86"/>
      <c r="E1153" s="86"/>
      <c r="F1153" s="86"/>
      <c r="G1153" s="86"/>
      <c r="H1153" s="86"/>
      <c r="I1153" s="86"/>
      <c r="J1153" s="86"/>
      <c r="K1153" s="86"/>
      <c r="L1153" s="86"/>
      <c r="M1153" s="86"/>
      <c r="N1153" s="86"/>
      <c r="O1153" s="86"/>
      <c r="P1153" s="86"/>
      <c r="Q1153" s="86"/>
      <c r="R1153" s="86"/>
      <c r="S1153" s="86"/>
      <c r="T1153" s="86"/>
      <c r="U1153" s="86"/>
      <c r="V1153" s="86"/>
      <c r="W1153" s="86"/>
      <c r="X1153" s="86"/>
      <c r="Y1153" s="86"/>
      <c r="Z1153" s="86"/>
      <c r="AA1153" s="86"/>
    </row>
    <row r="1154" spans="1:27">
      <c r="A1154" s="86"/>
      <c r="B1154" s="86"/>
      <c r="C1154" s="86"/>
      <c r="D1154" s="86"/>
      <c r="E1154" s="86"/>
      <c r="F1154" s="86"/>
      <c r="G1154" s="86"/>
      <c r="H1154" s="86"/>
      <c r="I1154" s="86"/>
      <c r="J1154" s="86"/>
      <c r="K1154" s="86"/>
      <c r="L1154" s="86"/>
      <c r="M1154" s="86"/>
      <c r="N1154" s="86"/>
      <c r="O1154" s="86"/>
      <c r="P1154" s="86"/>
      <c r="Q1154" s="86"/>
      <c r="R1154" s="86"/>
      <c r="S1154" s="86"/>
      <c r="T1154" s="86"/>
      <c r="U1154" s="86"/>
      <c r="V1154" s="86"/>
      <c r="W1154" s="86"/>
      <c r="X1154" s="86"/>
      <c r="Y1154" s="86"/>
      <c r="Z1154" s="86"/>
      <c r="AA1154" s="86"/>
    </row>
    <row r="1155" spans="1:27">
      <c r="A1155" s="86"/>
      <c r="B1155" s="86"/>
      <c r="C1155" s="86"/>
      <c r="D1155" s="86"/>
      <c r="E1155" s="86"/>
      <c r="F1155" s="86"/>
      <c r="G1155" s="86"/>
      <c r="H1155" s="86"/>
      <c r="I1155" s="86"/>
      <c r="J1155" s="86"/>
      <c r="K1155" s="86"/>
      <c r="L1155" s="86"/>
      <c r="M1155" s="86"/>
      <c r="N1155" s="86"/>
      <c r="O1155" s="86"/>
      <c r="P1155" s="86"/>
      <c r="Q1155" s="86"/>
      <c r="R1155" s="86"/>
      <c r="S1155" s="86"/>
      <c r="T1155" s="86"/>
      <c r="U1155" s="86"/>
      <c r="V1155" s="86"/>
      <c r="W1155" s="86"/>
      <c r="X1155" s="86"/>
      <c r="Y1155" s="86"/>
      <c r="Z1155" s="86"/>
      <c r="AA1155" s="86"/>
    </row>
    <row r="1156" spans="1:27">
      <c r="A1156" s="86"/>
      <c r="B1156" s="86"/>
      <c r="C1156" s="86"/>
      <c r="D1156" s="86"/>
      <c r="E1156" s="86"/>
      <c r="F1156" s="86"/>
      <c r="G1156" s="86"/>
      <c r="H1156" s="86"/>
      <c r="I1156" s="86"/>
      <c r="J1156" s="86"/>
      <c r="K1156" s="86"/>
      <c r="L1156" s="86"/>
      <c r="M1156" s="86"/>
      <c r="N1156" s="86"/>
      <c r="O1156" s="86"/>
      <c r="P1156" s="86"/>
      <c r="Q1156" s="86"/>
      <c r="R1156" s="86"/>
      <c r="S1156" s="86"/>
      <c r="T1156" s="86"/>
      <c r="U1156" s="86"/>
      <c r="V1156" s="86"/>
      <c r="W1156" s="86"/>
      <c r="X1156" s="86"/>
      <c r="Y1156" s="86"/>
      <c r="Z1156" s="86"/>
      <c r="AA1156" s="86"/>
    </row>
    <row r="1157" spans="1:27">
      <c r="A1157" s="86"/>
      <c r="B1157" s="86"/>
      <c r="C1157" s="86"/>
      <c r="D1157" s="86"/>
      <c r="E1157" s="86"/>
      <c r="F1157" s="86"/>
      <c r="G1157" s="86"/>
      <c r="H1157" s="86"/>
      <c r="I1157" s="86"/>
      <c r="J1157" s="86"/>
      <c r="K1157" s="86"/>
      <c r="L1157" s="86"/>
      <c r="M1157" s="86"/>
      <c r="N1157" s="86"/>
      <c r="O1157" s="86"/>
      <c r="P1157" s="86"/>
      <c r="Q1157" s="86"/>
      <c r="R1157" s="86"/>
      <c r="S1157" s="86"/>
      <c r="T1157" s="86"/>
      <c r="U1157" s="86"/>
      <c r="V1157" s="86"/>
      <c r="W1157" s="86"/>
      <c r="X1157" s="86"/>
      <c r="Y1157" s="86"/>
      <c r="Z1157" s="86"/>
      <c r="AA1157" s="86"/>
    </row>
    <row r="1158" spans="1:27">
      <c r="A1158" s="86"/>
      <c r="B1158" s="86"/>
      <c r="C1158" s="86"/>
      <c r="D1158" s="86"/>
      <c r="E1158" s="86"/>
      <c r="F1158" s="86"/>
      <c r="G1158" s="86"/>
      <c r="H1158" s="86"/>
      <c r="I1158" s="86"/>
      <c r="J1158" s="86"/>
      <c r="K1158" s="86"/>
      <c r="L1158" s="86"/>
      <c r="M1158" s="86"/>
      <c r="N1158" s="86"/>
      <c r="O1158" s="86"/>
      <c r="P1158" s="86"/>
      <c r="Q1158" s="86"/>
      <c r="R1158" s="86"/>
      <c r="S1158" s="86"/>
      <c r="T1158" s="86"/>
      <c r="U1158" s="86"/>
      <c r="V1158" s="86"/>
      <c r="W1158" s="86"/>
      <c r="X1158" s="86"/>
      <c r="Y1158" s="86"/>
      <c r="Z1158" s="86"/>
      <c r="AA1158" s="86"/>
    </row>
    <row r="1159" spans="1:27">
      <c r="A1159" s="86"/>
      <c r="B1159" s="86"/>
      <c r="C1159" s="86"/>
      <c r="D1159" s="86"/>
      <c r="E1159" s="86"/>
      <c r="F1159" s="86"/>
      <c r="G1159" s="86"/>
      <c r="H1159" s="86"/>
      <c r="I1159" s="86"/>
      <c r="J1159" s="86"/>
      <c r="K1159" s="86"/>
      <c r="L1159" s="86"/>
      <c r="M1159" s="86"/>
      <c r="N1159" s="86"/>
      <c r="O1159" s="86"/>
      <c r="P1159" s="86"/>
      <c r="Q1159" s="86"/>
      <c r="R1159" s="86"/>
      <c r="S1159" s="86"/>
      <c r="T1159" s="86"/>
      <c r="U1159" s="86"/>
      <c r="V1159" s="86"/>
      <c r="W1159" s="86"/>
      <c r="X1159" s="86"/>
      <c r="Y1159" s="86"/>
      <c r="Z1159" s="86"/>
      <c r="AA1159" s="86"/>
    </row>
    <row r="1160" spans="1:27">
      <c r="A1160" s="86"/>
      <c r="B1160" s="86"/>
      <c r="C1160" s="86"/>
      <c r="D1160" s="86"/>
      <c r="E1160" s="86"/>
      <c r="F1160" s="86"/>
      <c r="G1160" s="86"/>
      <c r="H1160" s="86"/>
      <c r="I1160" s="86"/>
      <c r="J1160" s="86"/>
      <c r="K1160" s="86"/>
      <c r="L1160" s="86"/>
      <c r="M1160" s="86"/>
      <c r="N1160" s="86"/>
      <c r="O1160" s="86"/>
      <c r="P1160" s="86"/>
      <c r="Q1160" s="86"/>
      <c r="R1160" s="86"/>
      <c r="S1160" s="86"/>
      <c r="T1160" s="86"/>
      <c r="U1160" s="86"/>
      <c r="V1160" s="86"/>
      <c r="W1160" s="86"/>
      <c r="X1160" s="86"/>
      <c r="Y1160" s="86"/>
      <c r="Z1160" s="86"/>
      <c r="AA1160" s="86"/>
    </row>
    <row r="1161" spans="1:27">
      <c r="A1161" s="86"/>
      <c r="B1161" s="86"/>
      <c r="C1161" s="86"/>
      <c r="D1161" s="86"/>
      <c r="E1161" s="86"/>
      <c r="F1161" s="86"/>
      <c r="G1161" s="86"/>
      <c r="H1161" s="86"/>
      <c r="I1161" s="86"/>
      <c r="J1161" s="86"/>
      <c r="K1161" s="86"/>
      <c r="L1161" s="86"/>
      <c r="M1161" s="86"/>
      <c r="N1161" s="86"/>
      <c r="O1161" s="86"/>
      <c r="P1161" s="86"/>
      <c r="Q1161" s="86"/>
      <c r="R1161" s="86"/>
      <c r="S1161" s="86"/>
      <c r="T1161" s="86"/>
      <c r="U1161" s="86"/>
      <c r="V1161" s="86"/>
      <c r="W1161" s="86"/>
      <c r="X1161" s="86"/>
      <c r="Y1161" s="86"/>
      <c r="Z1161" s="86"/>
      <c r="AA1161" s="86"/>
    </row>
    <row r="1162" spans="1:27">
      <c r="G1162" s="86"/>
      <c r="H1162" s="86"/>
      <c r="I1162" s="86"/>
      <c r="J1162" s="86"/>
      <c r="K1162" s="86"/>
      <c r="L1162" s="86"/>
      <c r="M1162" s="86"/>
      <c r="N1162" s="86"/>
      <c r="O1162" s="86"/>
      <c r="P1162" s="86"/>
      <c r="Q1162" s="86"/>
      <c r="R1162" s="86"/>
      <c r="S1162" s="86"/>
      <c r="T1162" s="86"/>
      <c r="U1162" s="86"/>
      <c r="V1162" s="86"/>
      <c r="W1162" s="86"/>
      <c r="X1162" s="86"/>
      <c r="Y1162" s="86"/>
      <c r="Z1162" s="86"/>
      <c r="AA1162" s="86"/>
    </row>
    <row r="1163" spans="1:27">
      <c r="G1163" s="86"/>
      <c r="H1163" s="86"/>
      <c r="I1163" s="86"/>
      <c r="J1163" s="86"/>
      <c r="K1163" s="86"/>
      <c r="L1163" s="86"/>
      <c r="M1163" s="86"/>
      <c r="N1163" s="86"/>
      <c r="O1163" s="86"/>
      <c r="P1163" s="86"/>
      <c r="Q1163" s="86"/>
      <c r="R1163" s="86"/>
      <c r="S1163" s="86"/>
      <c r="T1163" s="86"/>
      <c r="U1163" s="86"/>
      <c r="V1163" s="86"/>
      <c r="W1163" s="86"/>
      <c r="X1163" s="86"/>
      <c r="Y1163" s="86"/>
      <c r="Z1163" s="86"/>
      <c r="AA1163" s="86"/>
    </row>
  </sheetData>
  <mergeCells count="360">
    <mergeCell ref="A206:A207"/>
    <mergeCell ref="A209:B211"/>
    <mergeCell ref="C209:C211"/>
    <mergeCell ref="D209:E209"/>
    <mergeCell ref="F209:J209"/>
    <mergeCell ref="A212:A216"/>
    <mergeCell ref="B212:B215"/>
    <mergeCell ref="E212:E215"/>
    <mergeCell ref="I212:I215"/>
    <mergeCell ref="E200:F200"/>
    <mergeCell ref="G200:H200"/>
    <mergeCell ref="A204:B205"/>
    <mergeCell ref="C204:D204"/>
    <mergeCell ref="E204:F204"/>
    <mergeCell ref="G204:H204"/>
    <mergeCell ref="M194:M196"/>
    <mergeCell ref="E196:F196"/>
    <mergeCell ref="G196:H196"/>
    <mergeCell ref="A197:A200"/>
    <mergeCell ref="E197:F197"/>
    <mergeCell ref="G197:H197"/>
    <mergeCell ref="E198:F198"/>
    <mergeCell ref="G198:H198"/>
    <mergeCell ref="E199:F199"/>
    <mergeCell ref="G199:H199"/>
    <mergeCell ref="G192:H192"/>
    <mergeCell ref="A194:A196"/>
    <mergeCell ref="B194:D195"/>
    <mergeCell ref="E194:H195"/>
    <mergeCell ref="I194:J195"/>
    <mergeCell ref="K194:L195"/>
    <mergeCell ref="A188:A192"/>
    <mergeCell ref="E188:F188"/>
    <mergeCell ref="G188:H188"/>
    <mergeCell ref="E189:F189"/>
    <mergeCell ref="G189:H189"/>
    <mergeCell ref="E190:F190"/>
    <mergeCell ref="G190:H190"/>
    <mergeCell ref="E191:F191"/>
    <mergeCell ref="G191:H191"/>
    <mergeCell ref="E192:F192"/>
    <mergeCell ref="A185:A187"/>
    <mergeCell ref="B185:D186"/>
    <mergeCell ref="E185:H186"/>
    <mergeCell ref="I185:J186"/>
    <mergeCell ref="K185:L186"/>
    <mergeCell ref="M185:M187"/>
    <mergeCell ref="E187:F187"/>
    <mergeCell ref="G187:H187"/>
    <mergeCell ref="A181:B181"/>
    <mergeCell ref="D181:E181"/>
    <mergeCell ref="G181:H181"/>
    <mergeCell ref="J181:K181"/>
    <mergeCell ref="P181:Q181"/>
    <mergeCell ref="R181:S181"/>
    <mergeCell ref="A180:B180"/>
    <mergeCell ref="D180:E180"/>
    <mergeCell ref="G180:H180"/>
    <mergeCell ref="J180:K180"/>
    <mergeCell ref="P180:Q180"/>
    <mergeCell ref="R180:S180"/>
    <mergeCell ref="L177:M177"/>
    <mergeCell ref="O177:O179"/>
    <mergeCell ref="P177:S177"/>
    <mergeCell ref="D178:E178"/>
    <mergeCell ref="J178:K178"/>
    <mergeCell ref="P178:Q178"/>
    <mergeCell ref="R178:S178"/>
    <mergeCell ref="A174:B174"/>
    <mergeCell ref="A175:B175"/>
    <mergeCell ref="A177:B179"/>
    <mergeCell ref="C177:E177"/>
    <mergeCell ref="G177:H179"/>
    <mergeCell ref="I177:K177"/>
    <mergeCell ref="E165:F165"/>
    <mergeCell ref="G165:H165"/>
    <mergeCell ref="I165:J165"/>
    <mergeCell ref="A171:B173"/>
    <mergeCell ref="C171:F171"/>
    <mergeCell ref="C172:D172"/>
    <mergeCell ref="S160:S164"/>
    <mergeCell ref="T160:T164"/>
    <mergeCell ref="U160:U164"/>
    <mergeCell ref="V160:V164"/>
    <mergeCell ref="W160:W164"/>
    <mergeCell ref="D162:D164"/>
    <mergeCell ref="E162:F164"/>
    <mergeCell ref="G162:H164"/>
    <mergeCell ref="M160:M164"/>
    <mergeCell ref="N160:N164"/>
    <mergeCell ref="O160:O164"/>
    <mergeCell ref="P160:P164"/>
    <mergeCell ref="Q160:Q164"/>
    <mergeCell ref="R160:R164"/>
    <mergeCell ref="A160:A162"/>
    <mergeCell ref="D160:D161"/>
    <mergeCell ref="E160:F161"/>
    <mergeCell ref="G160:H161"/>
    <mergeCell ref="K160:K164"/>
    <mergeCell ref="L160:L164"/>
    <mergeCell ref="R158:R159"/>
    <mergeCell ref="S158:S159"/>
    <mergeCell ref="T158:T159"/>
    <mergeCell ref="U158:U159"/>
    <mergeCell ref="V158:V159"/>
    <mergeCell ref="W158:W159"/>
    <mergeCell ref="T157:U157"/>
    <mergeCell ref="V157:W157"/>
    <mergeCell ref="F158:H158"/>
    <mergeCell ref="K158:K159"/>
    <mergeCell ref="L158:L159"/>
    <mergeCell ref="M158:M159"/>
    <mergeCell ref="N158:N159"/>
    <mergeCell ref="O158:O159"/>
    <mergeCell ref="P158:P159"/>
    <mergeCell ref="Q158:Q159"/>
    <mergeCell ref="T151:T154"/>
    <mergeCell ref="U151:U154"/>
    <mergeCell ref="V151:V154"/>
    <mergeCell ref="W151:W154"/>
    <mergeCell ref="A157:C158"/>
    <mergeCell ref="D157:D159"/>
    <mergeCell ref="E157:H157"/>
    <mergeCell ref="K157:L157"/>
    <mergeCell ref="M157:Q157"/>
    <mergeCell ref="R157:S157"/>
    <mergeCell ref="N151:N154"/>
    <mergeCell ref="O151:O154"/>
    <mergeCell ref="P151:P154"/>
    <mergeCell ref="Q151:Q154"/>
    <mergeCell ref="R151:R154"/>
    <mergeCell ref="S151:S154"/>
    <mergeCell ref="V149:W149"/>
    <mergeCell ref="A151:A153"/>
    <mergeCell ref="D151:D154"/>
    <mergeCell ref="E151:E154"/>
    <mergeCell ref="F151:F154"/>
    <mergeCell ref="G151:G154"/>
    <mergeCell ref="J151:J154"/>
    <mergeCell ref="K151:K154"/>
    <mergeCell ref="L151:L154"/>
    <mergeCell ref="M151:M154"/>
    <mergeCell ref="T148:W148"/>
    <mergeCell ref="F149:G149"/>
    <mergeCell ref="H149:I149"/>
    <mergeCell ref="J149:K149"/>
    <mergeCell ref="L149:L150"/>
    <mergeCell ref="M149:M150"/>
    <mergeCell ref="N149:O149"/>
    <mergeCell ref="P149:Q149"/>
    <mergeCell ref="R149:S149"/>
    <mergeCell ref="T149:U149"/>
    <mergeCell ref="Q142:Q145"/>
    <mergeCell ref="A148:C149"/>
    <mergeCell ref="D148:E149"/>
    <mergeCell ref="F148:I148"/>
    <mergeCell ref="L148:M148"/>
    <mergeCell ref="N148:S148"/>
    <mergeCell ref="K142:K144"/>
    <mergeCell ref="L142:L144"/>
    <mergeCell ref="M142:M144"/>
    <mergeCell ref="N142:N144"/>
    <mergeCell ref="O142:O144"/>
    <mergeCell ref="P142:P144"/>
    <mergeCell ref="N140:O140"/>
    <mergeCell ref="P140:Q140"/>
    <mergeCell ref="A142:A144"/>
    <mergeCell ref="D142:D145"/>
    <mergeCell ref="E142:E144"/>
    <mergeCell ref="F142:F145"/>
    <mergeCell ref="G142:G144"/>
    <mergeCell ref="H142:H145"/>
    <mergeCell ref="I142:I144"/>
    <mergeCell ref="J142:J144"/>
    <mergeCell ref="A139:C139"/>
    <mergeCell ref="D139:O139"/>
    <mergeCell ref="A140:A141"/>
    <mergeCell ref="B140:B141"/>
    <mergeCell ref="C140:C141"/>
    <mergeCell ref="D140:E140"/>
    <mergeCell ref="F140:G140"/>
    <mergeCell ref="H140:I140"/>
    <mergeCell ref="J140:K140"/>
    <mergeCell ref="L140:M140"/>
    <mergeCell ref="S131:S132"/>
    <mergeCell ref="T131:U131"/>
    <mergeCell ref="A133:A135"/>
    <mergeCell ref="J133:J136"/>
    <mergeCell ref="K133:K136"/>
    <mergeCell ref="R133:R136"/>
    <mergeCell ref="S133:S136"/>
    <mergeCell ref="U133:U136"/>
    <mergeCell ref="F134:F136"/>
    <mergeCell ref="M134:M135"/>
    <mergeCell ref="S130:U130"/>
    <mergeCell ref="D131:E131"/>
    <mergeCell ref="F131:G131"/>
    <mergeCell ref="H131:I131"/>
    <mergeCell ref="J131:K131"/>
    <mergeCell ref="L131:M131"/>
    <mergeCell ref="N131:N132"/>
    <mergeCell ref="O131:O132"/>
    <mergeCell ref="P131:P132"/>
    <mergeCell ref="Q131:Q132"/>
    <mergeCell ref="A120:A123"/>
    <mergeCell ref="A124:A127"/>
    <mergeCell ref="C124:F127"/>
    <mergeCell ref="A130:C131"/>
    <mergeCell ref="D130:M130"/>
    <mergeCell ref="N130:R130"/>
    <mergeCell ref="R131:R132"/>
    <mergeCell ref="D111:G111"/>
    <mergeCell ref="A117:B118"/>
    <mergeCell ref="C117:N117"/>
    <mergeCell ref="C118:F118"/>
    <mergeCell ref="G118:J118"/>
    <mergeCell ref="K118:N118"/>
    <mergeCell ref="B104:D104"/>
    <mergeCell ref="F104:H104"/>
    <mergeCell ref="B108:C108"/>
    <mergeCell ref="D108:F108"/>
    <mergeCell ref="A109:B109"/>
    <mergeCell ref="D109:G109"/>
    <mergeCell ref="B99:D99"/>
    <mergeCell ref="E99:E103"/>
    <mergeCell ref="B100:D100"/>
    <mergeCell ref="B101:D101"/>
    <mergeCell ref="B102:D102"/>
    <mergeCell ref="B103:D103"/>
    <mergeCell ref="I89:I103"/>
    <mergeCell ref="B90:D90"/>
    <mergeCell ref="B91:D91"/>
    <mergeCell ref="B92:D92"/>
    <mergeCell ref="B93:D93"/>
    <mergeCell ref="B94:D94"/>
    <mergeCell ref="E94:E98"/>
    <mergeCell ref="B95:D95"/>
    <mergeCell ref="B96:D96"/>
    <mergeCell ref="B97:D97"/>
    <mergeCell ref="A80:A83"/>
    <mergeCell ref="B83:D83"/>
    <mergeCell ref="B87:E87"/>
    <mergeCell ref="F87:H87"/>
    <mergeCell ref="B88:D88"/>
    <mergeCell ref="A89:A103"/>
    <mergeCell ref="B89:D89"/>
    <mergeCell ref="E89:E93"/>
    <mergeCell ref="F89:H103"/>
    <mergeCell ref="B98:D98"/>
    <mergeCell ref="E77:K77"/>
    <mergeCell ref="L77:L79"/>
    <mergeCell ref="M77:O77"/>
    <mergeCell ref="E78:G78"/>
    <mergeCell ref="H78:I78"/>
    <mergeCell ref="J78:K78"/>
    <mergeCell ref="A70:A74"/>
    <mergeCell ref="B70:B73"/>
    <mergeCell ref="C71:C72"/>
    <mergeCell ref="B75:D75"/>
    <mergeCell ref="A77:A79"/>
    <mergeCell ref="B77:D78"/>
    <mergeCell ref="A67:A69"/>
    <mergeCell ref="B67:D68"/>
    <mergeCell ref="E67:K67"/>
    <mergeCell ref="L67:L69"/>
    <mergeCell ref="M67:O67"/>
    <mergeCell ref="E68:G68"/>
    <mergeCell ref="H68:I68"/>
    <mergeCell ref="J68:K68"/>
    <mergeCell ref="P57:P58"/>
    <mergeCell ref="Q57:Q58"/>
    <mergeCell ref="A59:A62"/>
    <mergeCell ref="G59:G63"/>
    <mergeCell ref="H59:I63"/>
    <mergeCell ref="J59:K63"/>
    <mergeCell ref="L59:L63"/>
    <mergeCell ref="B60:B61"/>
    <mergeCell ref="H57:I58"/>
    <mergeCell ref="J57:K57"/>
    <mergeCell ref="L57:L58"/>
    <mergeCell ref="M57:M58"/>
    <mergeCell ref="N57:N58"/>
    <mergeCell ref="O57:O58"/>
    <mergeCell ref="A56:C57"/>
    <mergeCell ref="D56:E56"/>
    <mergeCell ref="F56:G56"/>
    <mergeCell ref="H56:L56"/>
    <mergeCell ref="M56:Q56"/>
    <mergeCell ref="R56:S57"/>
    <mergeCell ref="D57:D58"/>
    <mergeCell ref="E57:E58"/>
    <mergeCell ref="F57:F58"/>
    <mergeCell ref="G57:G58"/>
    <mergeCell ref="D43:E43"/>
    <mergeCell ref="C44:C46"/>
    <mergeCell ref="D44:E44"/>
    <mergeCell ref="F44:H46"/>
    <mergeCell ref="D45:E45"/>
    <mergeCell ref="D46:E46"/>
    <mergeCell ref="B37:E40"/>
    <mergeCell ref="F37:K37"/>
    <mergeCell ref="F38:K38"/>
    <mergeCell ref="F39:H39"/>
    <mergeCell ref="I39:K39"/>
    <mergeCell ref="B41:B46"/>
    <mergeCell ref="C41:C43"/>
    <mergeCell ref="D41:E41"/>
    <mergeCell ref="F41:H43"/>
    <mergeCell ref="D42:E42"/>
    <mergeCell ref="C29:C32"/>
    <mergeCell ref="O29:Q29"/>
    <mergeCell ref="R29:U29"/>
    <mergeCell ref="W29:Z29"/>
    <mergeCell ref="O32:Q32"/>
    <mergeCell ref="C33:C34"/>
    <mergeCell ref="O33:Q33"/>
    <mergeCell ref="R33:U33"/>
    <mergeCell ref="O34:Q34"/>
    <mergeCell ref="O26:Q26"/>
    <mergeCell ref="W27:Z27"/>
    <mergeCell ref="N28:N34"/>
    <mergeCell ref="O28:Q28"/>
    <mergeCell ref="R28:U28"/>
    <mergeCell ref="W28:Z28"/>
    <mergeCell ref="V18:V34"/>
    <mergeCell ref="O19:Q19"/>
    <mergeCell ref="O20:Q20"/>
    <mergeCell ref="C21:C22"/>
    <mergeCell ref="O21:Q21"/>
    <mergeCell ref="R21:U21"/>
    <mergeCell ref="O22:Q22"/>
    <mergeCell ref="R22:U22"/>
    <mergeCell ref="O23:Q23"/>
    <mergeCell ref="R23:U23"/>
    <mergeCell ref="B18:B34"/>
    <mergeCell ref="C18:C19"/>
    <mergeCell ref="H18:H34"/>
    <mergeCell ref="M18:M34"/>
    <mergeCell ref="N18:N26"/>
    <mergeCell ref="O18:Q18"/>
    <mergeCell ref="C24:C25"/>
    <mergeCell ref="O24:Q24"/>
    <mergeCell ref="O25:Q25"/>
    <mergeCell ref="C26:C28"/>
    <mergeCell ref="B8:J8"/>
    <mergeCell ref="A9:B9"/>
    <mergeCell ref="AA15:AA36"/>
    <mergeCell ref="N16:Q16"/>
    <mergeCell ref="R16:Z16"/>
    <mergeCell ref="D17:G17"/>
    <mergeCell ref="I17:L17"/>
    <mergeCell ref="R17:U17"/>
    <mergeCell ref="W17:Z17"/>
    <mergeCell ref="A18:A34"/>
    <mergeCell ref="A1:J1"/>
    <mergeCell ref="B3:J3"/>
    <mergeCell ref="B4:J4"/>
    <mergeCell ref="B5:J5"/>
    <mergeCell ref="B6:J6"/>
    <mergeCell ref="B7:J7"/>
  </mergeCells>
  <pageMargins left="0.7" right="0.7" top="0.75" bottom="0.75" header="0.3" footer="0.3"/>
  <pageSetup paperSize="9" orientation="portrait" r:id="rId1"/>
  <headerFooter>
    <oddHeader>&amp;Can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Cong ty</vt:lpstr>
      <vt:lpstr>XDCL ver CEO noi dia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2024-02-13T09:28:19Z</dcterms:created>
  <dcterms:modified xsi:type="dcterms:W3CDTF">2024-02-13T11:20:59Z</dcterms:modified>
</cp:coreProperties>
</file>