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22980" windowHeight="8760" tabRatio="872" activeTab="7"/>
  </bookViews>
  <sheets>
    <sheet name="BĐCL KC24 2024" sheetId="1" r:id="rId1"/>
    <sheet name="KPI p HCNS - nam 2024" sheetId="2" r:id="rId2"/>
    <sheet name="KH chi phi Nhan su 2024" sheetId="4" r:id="rId3"/>
    <sheet name="KH ket noi noi bo 2024" sheetId="3" r:id="rId4"/>
    <sheet name="Dinh bien nhan su 2024" sheetId="7" r:id="rId5"/>
    <sheet name="KH tuyen dung 2024" sheetId="8" r:id="rId6"/>
    <sheet name="KH dao tao 2024" sheetId="9" r:id="rId7"/>
    <sheet name="KH cong viec HCNS nam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p" localSheetId="7">#REF!</definedName>
    <definedName name="\p">#REF!</definedName>
    <definedName name="__________NSO2" hidden="1">{"'Sheet1'!$L$16"}</definedName>
    <definedName name="_________n23" hidden="1">{"'Sheet1'!$L$16"}</definedName>
    <definedName name="_________T8" hidden="1">{"'Sheet1'!$L$16"}</definedName>
    <definedName name="________new3" hidden="1">{"'Sheet1'!$L$16"}</definedName>
    <definedName name="________new5" hidden="1">{"'Sheet1'!$L$16"}</definedName>
    <definedName name="________new6" hidden="1">{"'Sheet1'!$L$16"}</definedName>
    <definedName name="________new7" hidden="1">{"'Sheet1'!$L$16"}</definedName>
    <definedName name="________NSO2" hidden="1">{"'Sheet1'!$L$16"}</definedName>
    <definedName name="_______n23" hidden="1">{"'Sheet1'!$L$16"}</definedName>
    <definedName name="_______new3" hidden="1">{"'Sheet1'!$L$16"}</definedName>
    <definedName name="_______new5" hidden="1">{"'Sheet1'!$L$16"}</definedName>
    <definedName name="_______new6" hidden="1">{"'Sheet1'!$L$16"}</definedName>
    <definedName name="_______new7" hidden="1">{"'Sheet1'!$L$16"}</definedName>
    <definedName name="_______NSO2" hidden="1">{"'Sheet1'!$L$16"}</definedName>
    <definedName name="_______SHR1" localSheetId="7">#REF!</definedName>
    <definedName name="_______SHR1">#REF!</definedName>
    <definedName name="_______SHR2" localSheetId="7">#REF!</definedName>
    <definedName name="_______SHR2">#REF!</definedName>
    <definedName name="_______T8" hidden="1">{"'Sheet1'!$L$16"}</definedName>
    <definedName name="_______tax1" localSheetId="7">#REF!</definedName>
    <definedName name="_______tax1">#REF!</definedName>
    <definedName name="_______tax3" localSheetId="7">#REF!</definedName>
    <definedName name="_______tax3">#REF!</definedName>
    <definedName name="______atn1" localSheetId="7">#REF!</definedName>
    <definedName name="______atn1">#REF!</definedName>
    <definedName name="______atn10" localSheetId="7">#REF!</definedName>
    <definedName name="______atn10">#REF!</definedName>
    <definedName name="______atn2" localSheetId="7">#REF!</definedName>
    <definedName name="______atn2">#REF!</definedName>
    <definedName name="______atn3" localSheetId="7">#REF!</definedName>
    <definedName name="______atn3">#REF!</definedName>
    <definedName name="______atn4" localSheetId="7">#REF!</definedName>
    <definedName name="______atn4">#REF!</definedName>
    <definedName name="______atn5" localSheetId="7">#REF!</definedName>
    <definedName name="______atn5">#REF!</definedName>
    <definedName name="______atn6" localSheetId="7">#REF!</definedName>
    <definedName name="______atn6">#REF!</definedName>
    <definedName name="______atn7" localSheetId="7">#REF!</definedName>
    <definedName name="______atn7">#REF!</definedName>
    <definedName name="______atn8" localSheetId="7">#REF!</definedName>
    <definedName name="______atn8">#REF!</definedName>
    <definedName name="______atn9" localSheetId="7">#REF!</definedName>
    <definedName name="______atn9">#REF!</definedName>
    <definedName name="______boi1" localSheetId="7">#REF!</definedName>
    <definedName name="______boi1">#REF!</definedName>
    <definedName name="______boi2" localSheetId="7">#REF!</definedName>
    <definedName name="______boi2">#REF!</definedName>
    <definedName name="______CON1" localSheetId="7">#REF!</definedName>
    <definedName name="______CON1">#REF!</definedName>
    <definedName name="______CON2" localSheetId="7">#REF!</definedName>
    <definedName name="______CON2">#REF!</definedName>
    <definedName name="______cpd1" localSheetId="7">#REF!</definedName>
    <definedName name="______cpd1">#REF!</definedName>
    <definedName name="______cpd2" localSheetId="7">#REF!</definedName>
    <definedName name="______cpd2">#REF!</definedName>
    <definedName name="______deo1" localSheetId="7">#REF!</definedName>
    <definedName name="______deo1">#REF!</definedName>
    <definedName name="______deo10" localSheetId="7">#REF!</definedName>
    <definedName name="______deo10">#REF!</definedName>
    <definedName name="______deo2" localSheetId="7">#REF!</definedName>
    <definedName name="______deo2">#REF!</definedName>
    <definedName name="______deo3" localSheetId="7">#REF!</definedName>
    <definedName name="______deo3">#REF!</definedName>
    <definedName name="______deo4" localSheetId="7">#REF!</definedName>
    <definedName name="______deo4">#REF!</definedName>
    <definedName name="______deo5" localSheetId="7">#REF!</definedName>
    <definedName name="______deo5">#REF!</definedName>
    <definedName name="______deo6" localSheetId="7">#REF!</definedName>
    <definedName name="______deo6">#REF!</definedName>
    <definedName name="______deo7" localSheetId="7">#REF!</definedName>
    <definedName name="______deo7">#REF!</definedName>
    <definedName name="______deo8" localSheetId="7">#REF!</definedName>
    <definedName name="______deo8">#REF!</definedName>
    <definedName name="______deo9" localSheetId="7">#REF!</definedName>
    <definedName name="______deo9">#REF!</definedName>
    <definedName name="______H500866" localSheetId="7">#REF!</definedName>
    <definedName name="______H500866">#REF!</definedName>
    <definedName name="______lap1" localSheetId="7">#REF!</definedName>
    <definedName name="______lap1">#REF!</definedName>
    <definedName name="______lap2" localSheetId="7">#REF!</definedName>
    <definedName name="______lap2">#REF!</definedName>
    <definedName name="______n23" hidden="1">{"'Sheet1'!$L$16"}</definedName>
    <definedName name="______nc151" localSheetId="7">#REF!</definedName>
    <definedName name="______nc151">#REF!</definedName>
    <definedName name="______NET2" localSheetId="7">#REF!</definedName>
    <definedName name="______NET2">#REF!</definedName>
    <definedName name="______new3" hidden="1">{"'Sheet1'!$L$16"}</definedName>
    <definedName name="______new5" hidden="1">{"'Sheet1'!$L$16"}</definedName>
    <definedName name="______new6" hidden="1">{"'Sheet1'!$L$16"}</definedName>
    <definedName name="______new7" hidden="1">{"'Sheet1'!$L$16"}</definedName>
    <definedName name="______NSO2" hidden="1">{"'Sheet1'!$L$16"}</definedName>
    <definedName name="______SHR1" localSheetId="7">#REF!</definedName>
    <definedName name="______SHR1">#REF!</definedName>
    <definedName name="______SHR2" localSheetId="7">#REF!</definedName>
    <definedName name="______SHR2">#REF!</definedName>
    <definedName name="______T8" hidden="1">{"'Sheet1'!$L$16"}</definedName>
    <definedName name="______tax1" localSheetId="7">#REF!</definedName>
    <definedName name="______tax1">#REF!</definedName>
    <definedName name="______tax2" localSheetId="7">#REF!</definedName>
    <definedName name="______tax2">#REF!</definedName>
    <definedName name="______tax3" localSheetId="7">#REF!</definedName>
    <definedName name="______tax3">#REF!</definedName>
    <definedName name="______tax4" localSheetId="7">#REF!</definedName>
    <definedName name="______tax4">#REF!</definedName>
    <definedName name="______tct5" localSheetId="7">#REF!</definedName>
    <definedName name="______tct5">#REF!</definedName>
    <definedName name="______tg427" localSheetId="7">#REF!</definedName>
    <definedName name="______tg427">#REF!</definedName>
    <definedName name="______TH20" localSheetId="7">#REF!</definedName>
    <definedName name="______TH20">#REF!</definedName>
    <definedName name="_____anh1" hidden="1">{"'Sheet1'!$L$16"}</definedName>
    <definedName name="_____anh10" hidden="1">{"'Sheet1'!$L$16"}</definedName>
    <definedName name="_____anh12" hidden="1">{"'Sheet1'!$L$16"}</definedName>
    <definedName name="_____anh13" hidden="1">{"'Sheet1'!$L$16"}</definedName>
    <definedName name="_____anh14">#N/A</definedName>
    <definedName name="_____anh15" hidden="1">{"'Sheet1'!$L$16"}</definedName>
    <definedName name="_____anh18" hidden="1">{"'Sheet1'!$L$16"}</definedName>
    <definedName name="_____anh19" hidden="1">{"'Sheet1'!$L$16"}</definedName>
    <definedName name="_____anh2" hidden="1">{"'Sheet1'!$L$16"}</definedName>
    <definedName name="_____anh20" hidden="1">{"'Sheet1'!$L$16"}</definedName>
    <definedName name="_____anh21" hidden="1">{"'Sheet1'!$L$16"}</definedName>
    <definedName name="_____anh22" hidden="1">{"'Sheet1'!$L$16"}</definedName>
    <definedName name="_____anh23">#N/A</definedName>
    <definedName name="_____anh24">#N/A</definedName>
    <definedName name="_____anh27" hidden="1">{"'Sheet1'!$L$16"}</definedName>
    <definedName name="_____anh28" hidden="1">{"'Sheet1'!$L$16"}</definedName>
    <definedName name="_____anh29">#N/A</definedName>
    <definedName name="_____anh3" localSheetId="7">#REF!</definedName>
    <definedName name="_____anh3">#REF!</definedName>
    <definedName name="_____anh356" hidden="1">{"'Sheet1'!$L$16"}</definedName>
    <definedName name="_____anh4">{"Book1"}</definedName>
    <definedName name="_____anh40">#N/A</definedName>
    <definedName name="_____anh41" hidden="1">{"'Sheet1'!$L$16"}</definedName>
    <definedName name="_____anh5" localSheetId="7">#REF!</definedName>
    <definedName name="_____anh5">#REF!</definedName>
    <definedName name="_____anh56" hidden="1">{0}</definedName>
    <definedName name="_____anh6" localSheetId="7">#REF!</definedName>
    <definedName name="_____anh6">#REF!</definedName>
    <definedName name="_____anh8" hidden="1">{"'Sheet1'!$L$16"}</definedName>
    <definedName name="_____anh9" hidden="1">{"'Sheet1'!$L$16"}</definedName>
    <definedName name="_____atn1" localSheetId="7">#REF!</definedName>
    <definedName name="_____atn1">#REF!</definedName>
    <definedName name="_____atn10" localSheetId="7">#REF!</definedName>
    <definedName name="_____atn10">#REF!</definedName>
    <definedName name="_____atn2" localSheetId="7">#REF!</definedName>
    <definedName name="_____atn2">#REF!</definedName>
    <definedName name="_____atn3" localSheetId="7">#REF!</definedName>
    <definedName name="_____atn3">#REF!</definedName>
    <definedName name="_____atn4" localSheetId="7">#REF!</definedName>
    <definedName name="_____atn4">#REF!</definedName>
    <definedName name="_____atn5" localSheetId="7">#REF!</definedName>
    <definedName name="_____atn5">#REF!</definedName>
    <definedName name="_____atn6" localSheetId="7">#REF!</definedName>
    <definedName name="_____atn6">#REF!</definedName>
    <definedName name="_____atn7" localSheetId="7">#REF!</definedName>
    <definedName name="_____atn7">#REF!</definedName>
    <definedName name="_____atn8" localSheetId="7">#REF!</definedName>
    <definedName name="_____atn8">#REF!</definedName>
    <definedName name="_____atn9" localSheetId="7">#REF!</definedName>
    <definedName name="_____atn9">#REF!</definedName>
    <definedName name="_____boi1" localSheetId="7">#REF!</definedName>
    <definedName name="_____boi1">#REF!</definedName>
    <definedName name="_____boi2" localSheetId="7">#REF!</definedName>
    <definedName name="_____boi2">#REF!</definedName>
    <definedName name="_____CON1" localSheetId="7">#REF!</definedName>
    <definedName name="_____CON1">#REF!</definedName>
    <definedName name="_____CON2" localSheetId="7">#REF!</definedName>
    <definedName name="_____CON2">#REF!</definedName>
    <definedName name="_____cpd1" localSheetId="7">#REF!</definedName>
    <definedName name="_____cpd1">#REF!</definedName>
    <definedName name="_____cpd2" localSheetId="7">#REF!</definedName>
    <definedName name="_____cpd2">#REF!</definedName>
    <definedName name="_____deo1" localSheetId="7">#REF!</definedName>
    <definedName name="_____deo1">#REF!</definedName>
    <definedName name="_____deo10" localSheetId="7">#REF!</definedName>
    <definedName name="_____deo10">#REF!</definedName>
    <definedName name="_____deo2" localSheetId="7">#REF!</definedName>
    <definedName name="_____deo2">#REF!</definedName>
    <definedName name="_____deo3" localSheetId="7">#REF!</definedName>
    <definedName name="_____deo3">#REF!</definedName>
    <definedName name="_____deo4" localSheetId="7">#REF!</definedName>
    <definedName name="_____deo4">#REF!</definedName>
    <definedName name="_____deo5" localSheetId="7">#REF!</definedName>
    <definedName name="_____deo5">#REF!</definedName>
    <definedName name="_____deo6" localSheetId="7">#REF!</definedName>
    <definedName name="_____deo6">#REF!</definedName>
    <definedName name="_____deo7" localSheetId="7">#REF!</definedName>
    <definedName name="_____deo7">#REF!</definedName>
    <definedName name="_____deo8" localSheetId="7">#REF!</definedName>
    <definedName name="_____deo8">#REF!</definedName>
    <definedName name="_____deo9" localSheetId="7">#REF!</definedName>
    <definedName name="_____deo9">#REF!</definedName>
    <definedName name="_____H500866" localSheetId="7">#REF!</definedName>
    <definedName name="_____H500866">#REF!</definedName>
    <definedName name="_____lap1" localSheetId="7">#REF!</definedName>
    <definedName name="_____lap1">#REF!</definedName>
    <definedName name="_____lap2" localSheetId="7">#REF!</definedName>
    <definedName name="_____lap2">#REF!</definedName>
    <definedName name="_____n23" hidden="1">{"'Sheet1'!$L$16"}</definedName>
    <definedName name="_____nc151" localSheetId="7">#REF!</definedName>
    <definedName name="_____nc151">#REF!</definedName>
    <definedName name="_____NET2" localSheetId="7">#REF!</definedName>
    <definedName name="_____NET2">#REF!</definedName>
    <definedName name="_____new3" hidden="1">{"'Sheet1'!$L$16"}</definedName>
    <definedName name="_____new5" hidden="1">{"'Sheet1'!$L$16"}</definedName>
    <definedName name="_____new6" hidden="1">{"'Sheet1'!$L$16"}</definedName>
    <definedName name="_____new7" hidden="1">{"'Sheet1'!$L$16"}</definedName>
    <definedName name="_____NSO2" hidden="1">{"'Sheet1'!$L$16"}</definedName>
    <definedName name="_____SHR1" localSheetId="7">#REF!</definedName>
    <definedName name="_____SHR1">#REF!</definedName>
    <definedName name="_____SHR2" localSheetId="7">#REF!</definedName>
    <definedName name="_____SHR2">#REF!</definedName>
    <definedName name="_____T8" hidden="1">{"'Sheet1'!$L$16"}</definedName>
    <definedName name="_____tax1" localSheetId="7">#REF!</definedName>
    <definedName name="_____tax1">#REF!</definedName>
    <definedName name="_____tax2" localSheetId="7">#REF!</definedName>
    <definedName name="_____tax2">#REF!</definedName>
    <definedName name="_____tax3" localSheetId="7">#REF!</definedName>
    <definedName name="_____tax3">#REF!</definedName>
    <definedName name="_____tax4" localSheetId="7">#REF!</definedName>
    <definedName name="_____tax4">#REF!</definedName>
    <definedName name="_____tct5" localSheetId="7">#REF!</definedName>
    <definedName name="_____tct5">#REF!</definedName>
    <definedName name="_____tg427" localSheetId="7">#REF!</definedName>
    <definedName name="_____tg427">#REF!</definedName>
    <definedName name="_____TH20" localSheetId="7">#REF!</definedName>
    <definedName name="_____TH20">#REF!</definedName>
    <definedName name="____anh1" hidden="1">{"'Sheet1'!$L$16"}</definedName>
    <definedName name="____anh10" hidden="1">{"'Sheet1'!$L$16"}</definedName>
    <definedName name="____anh12" hidden="1">{"'Sheet1'!$L$16"}</definedName>
    <definedName name="____anh13" hidden="1">{"'Sheet1'!$L$16"}</definedName>
    <definedName name="____anh14">#N/A</definedName>
    <definedName name="____anh15" hidden="1">{"'Sheet1'!$L$16"}</definedName>
    <definedName name="____anh18" hidden="1">{"'Sheet1'!$L$16"}</definedName>
    <definedName name="____anh19" hidden="1">{"'Sheet1'!$L$16"}</definedName>
    <definedName name="____anh2" hidden="1">{"'Sheet1'!$L$16"}</definedName>
    <definedName name="____anh20" hidden="1">{"'Sheet1'!$L$16"}</definedName>
    <definedName name="____anh21" hidden="1">{"'Sheet1'!$L$16"}</definedName>
    <definedName name="____anh22" hidden="1">{"'Sheet1'!$L$16"}</definedName>
    <definedName name="____anh23">#N/A</definedName>
    <definedName name="____anh24">#N/A</definedName>
    <definedName name="____anh27" hidden="1">{"'Sheet1'!$L$16"}</definedName>
    <definedName name="____anh28" hidden="1">{"'Sheet1'!$L$16"}</definedName>
    <definedName name="____anh29">#N/A</definedName>
    <definedName name="____anh3" localSheetId="7">#REF!</definedName>
    <definedName name="____anh3">#REF!</definedName>
    <definedName name="____anh356" hidden="1">{"'Sheet1'!$L$16"}</definedName>
    <definedName name="____anh4">{"Book1"}</definedName>
    <definedName name="____anh40">#N/A</definedName>
    <definedName name="____anh41" hidden="1">{"'Sheet1'!$L$16"}</definedName>
    <definedName name="____anh5" localSheetId="7">#REF!</definedName>
    <definedName name="____anh5">#REF!</definedName>
    <definedName name="____anh56" hidden="1">{0}</definedName>
    <definedName name="____anh6" localSheetId="7">#REF!</definedName>
    <definedName name="____anh6">#REF!</definedName>
    <definedName name="____anh8" hidden="1">{"'Sheet1'!$L$16"}</definedName>
    <definedName name="____anh9" hidden="1">{"'Sheet1'!$L$16"}</definedName>
    <definedName name="____atn1" localSheetId="7">#REF!</definedName>
    <definedName name="____atn1">#REF!</definedName>
    <definedName name="____atn10" localSheetId="7">#REF!</definedName>
    <definedName name="____atn10">#REF!</definedName>
    <definedName name="____atn2" localSheetId="7">#REF!</definedName>
    <definedName name="____atn2">#REF!</definedName>
    <definedName name="____atn3" localSheetId="7">#REF!</definedName>
    <definedName name="____atn3">#REF!</definedName>
    <definedName name="____atn4" localSheetId="7">#REF!</definedName>
    <definedName name="____atn4">#REF!</definedName>
    <definedName name="____atn5" localSheetId="7">#REF!</definedName>
    <definedName name="____atn5">#REF!</definedName>
    <definedName name="____atn6" localSheetId="7">#REF!</definedName>
    <definedName name="____atn6">#REF!</definedName>
    <definedName name="____atn7" localSheetId="7">#REF!</definedName>
    <definedName name="____atn7">#REF!</definedName>
    <definedName name="____atn8" localSheetId="7">#REF!</definedName>
    <definedName name="____atn8">#REF!</definedName>
    <definedName name="____atn9" localSheetId="7">#REF!</definedName>
    <definedName name="____atn9">#REF!</definedName>
    <definedName name="____boi1" localSheetId="7">#REF!</definedName>
    <definedName name="____boi1">#REF!</definedName>
    <definedName name="____boi2" localSheetId="7">#REF!</definedName>
    <definedName name="____boi2">#REF!</definedName>
    <definedName name="____CON1" localSheetId="7">#REF!</definedName>
    <definedName name="____CON1">#REF!</definedName>
    <definedName name="____CON2" localSheetId="7">#REF!</definedName>
    <definedName name="____CON2">#REF!</definedName>
    <definedName name="____cpd1" localSheetId="7">#REF!</definedName>
    <definedName name="____cpd1">#REF!</definedName>
    <definedName name="____cpd2" localSheetId="7">#REF!</definedName>
    <definedName name="____cpd2">#REF!</definedName>
    <definedName name="____deo1" localSheetId="7">#REF!</definedName>
    <definedName name="____deo1">#REF!</definedName>
    <definedName name="____deo10" localSheetId="7">#REF!</definedName>
    <definedName name="____deo10">#REF!</definedName>
    <definedName name="____deo2" localSheetId="7">#REF!</definedName>
    <definedName name="____deo2">#REF!</definedName>
    <definedName name="____deo3" localSheetId="7">#REF!</definedName>
    <definedName name="____deo3">#REF!</definedName>
    <definedName name="____deo4" localSheetId="7">#REF!</definedName>
    <definedName name="____deo4">#REF!</definedName>
    <definedName name="____deo5" localSheetId="7">#REF!</definedName>
    <definedName name="____deo5">#REF!</definedName>
    <definedName name="____deo6" localSheetId="7">#REF!</definedName>
    <definedName name="____deo6">#REF!</definedName>
    <definedName name="____deo7" localSheetId="7">#REF!</definedName>
    <definedName name="____deo7">#REF!</definedName>
    <definedName name="____deo8" localSheetId="7">#REF!</definedName>
    <definedName name="____deo8">#REF!</definedName>
    <definedName name="____deo9" localSheetId="7">#REF!</definedName>
    <definedName name="____deo9">#REF!</definedName>
    <definedName name="____H500866" localSheetId="7">#REF!</definedName>
    <definedName name="____H500866">#REF!</definedName>
    <definedName name="____lap1" localSheetId="7">#REF!</definedName>
    <definedName name="____lap1">#REF!</definedName>
    <definedName name="____lap2" localSheetId="7">#REF!</definedName>
    <definedName name="____lap2">#REF!</definedName>
    <definedName name="____n23" hidden="1">{"'Sheet1'!$L$16"}</definedName>
    <definedName name="____nc151" localSheetId="7">#REF!</definedName>
    <definedName name="____nc151">#REF!</definedName>
    <definedName name="____NET2" localSheetId="7">#REF!</definedName>
    <definedName name="____NET2">#REF!</definedName>
    <definedName name="____new3" hidden="1">{"'Sheet1'!$L$16"}</definedName>
    <definedName name="____new5" hidden="1">{"'Sheet1'!$L$16"}</definedName>
    <definedName name="____new6" hidden="1">{"'Sheet1'!$L$16"}</definedName>
    <definedName name="____new7" hidden="1">{"'Sheet1'!$L$16"}</definedName>
    <definedName name="____NSO2" hidden="1">{"'Sheet1'!$L$16"}</definedName>
    <definedName name="____SHR1" localSheetId="7">#REF!</definedName>
    <definedName name="____SHR1">#REF!</definedName>
    <definedName name="____SHR2" localSheetId="7">#REF!</definedName>
    <definedName name="____SHR2">#REF!</definedName>
    <definedName name="____T8" hidden="1">{"'Sheet1'!$L$16"}</definedName>
    <definedName name="____tax1" localSheetId="7">#REF!</definedName>
    <definedName name="____tax1">#REF!</definedName>
    <definedName name="____tax2" localSheetId="7">#REF!</definedName>
    <definedName name="____tax2">#REF!</definedName>
    <definedName name="____tax3" localSheetId="7">#REF!</definedName>
    <definedName name="____tax3">#REF!</definedName>
    <definedName name="____tax4" localSheetId="7">#REF!</definedName>
    <definedName name="____tax4">#REF!</definedName>
    <definedName name="____tct5" localSheetId="7">#REF!</definedName>
    <definedName name="____tct5">#REF!</definedName>
    <definedName name="____tg427" localSheetId="7">#REF!</definedName>
    <definedName name="____tg427">#REF!</definedName>
    <definedName name="____TH20" localSheetId="7">#REF!</definedName>
    <definedName name="____TH20">#REF!</definedName>
    <definedName name="___anh1" hidden="1">{"'Sheet1'!$L$16"}</definedName>
    <definedName name="___anh10" hidden="1">{"'Sheet1'!$L$16"}</definedName>
    <definedName name="___anh12" hidden="1">{"'Sheet1'!$L$16"}</definedName>
    <definedName name="___anh13" hidden="1">{"'Sheet1'!$L$16"}</definedName>
    <definedName name="___anh14">#N/A</definedName>
    <definedName name="___anh15" hidden="1">{"'Sheet1'!$L$16"}</definedName>
    <definedName name="___anh18" hidden="1">{"'Sheet1'!$L$16"}</definedName>
    <definedName name="___anh19" hidden="1">{"'Sheet1'!$L$16"}</definedName>
    <definedName name="___anh2" hidden="1">{"'Sheet1'!$L$16"}</definedName>
    <definedName name="___anh20" hidden="1">{"'Sheet1'!$L$16"}</definedName>
    <definedName name="___anh21" hidden="1">{"'Sheet1'!$L$16"}</definedName>
    <definedName name="___anh22" hidden="1">{"'Sheet1'!$L$16"}</definedName>
    <definedName name="___anh23">#N/A</definedName>
    <definedName name="___anh24">#N/A</definedName>
    <definedName name="___anh27" hidden="1">{"'Sheet1'!$L$16"}</definedName>
    <definedName name="___anh28" hidden="1">{"'Sheet1'!$L$16"}</definedName>
    <definedName name="___anh29">#N/A</definedName>
    <definedName name="___anh3" localSheetId="7">#REF!</definedName>
    <definedName name="___anh3">#REF!</definedName>
    <definedName name="___anh356" hidden="1">{"'Sheet1'!$L$16"}</definedName>
    <definedName name="___anh4">{"Book1"}</definedName>
    <definedName name="___anh40">#N/A</definedName>
    <definedName name="___anh41" hidden="1">{"'Sheet1'!$L$16"}</definedName>
    <definedName name="___anh5" localSheetId="7">#REF!</definedName>
    <definedName name="___anh5">#REF!</definedName>
    <definedName name="___anh56" hidden="1">{0}</definedName>
    <definedName name="___anh6" localSheetId="7">#REF!</definedName>
    <definedName name="___anh6">#REF!</definedName>
    <definedName name="___anh8" hidden="1">{"'Sheet1'!$L$16"}</definedName>
    <definedName name="___anh9" hidden="1">{"'Sheet1'!$L$16"}</definedName>
    <definedName name="___atn1" localSheetId="7">#REF!</definedName>
    <definedName name="___atn1">#REF!</definedName>
    <definedName name="___atn10" localSheetId="7">#REF!</definedName>
    <definedName name="___atn10">#REF!</definedName>
    <definedName name="___atn2" localSheetId="7">#REF!</definedName>
    <definedName name="___atn2">#REF!</definedName>
    <definedName name="___atn3" localSheetId="7">#REF!</definedName>
    <definedName name="___atn3">#REF!</definedName>
    <definedName name="___atn4" localSheetId="7">#REF!</definedName>
    <definedName name="___atn4">#REF!</definedName>
    <definedName name="___atn5" localSheetId="7">#REF!</definedName>
    <definedName name="___atn5">#REF!</definedName>
    <definedName name="___atn6" localSheetId="7">#REF!</definedName>
    <definedName name="___atn6">#REF!</definedName>
    <definedName name="___atn7" localSheetId="7">#REF!</definedName>
    <definedName name="___atn7">#REF!</definedName>
    <definedName name="___atn8" localSheetId="7">#REF!</definedName>
    <definedName name="___atn8">#REF!</definedName>
    <definedName name="___atn9" localSheetId="7">#REF!</definedName>
    <definedName name="___atn9">#REF!</definedName>
    <definedName name="___boi1" localSheetId="7">#REF!</definedName>
    <definedName name="___boi1">#REF!</definedName>
    <definedName name="___boi2" localSheetId="7">#REF!</definedName>
    <definedName name="___boi2">#REF!</definedName>
    <definedName name="___CON1" localSheetId="7">#REF!</definedName>
    <definedName name="___CON1">#REF!</definedName>
    <definedName name="___CON2" localSheetId="7">#REF!</definedName>
    <definedName name="___CON2">#REF!</definedName>
    <definedName name="___cpd1" localSheetId="7">#REF!</definedName>
    <definedName name="___cpd1">#REF!</definedName>
    <definedName name="___cpd2" localSheetId="7">#REF!</definedName>
    <definedName name="___cpd2">#REF!</definedName>
    <definedName name="___deo1" localSheetId="7">#REF!</definedName>
    <definedName name="___deo1">#REF!</definedName>
    <definedName name="___deo10" localSheetId="7">#REF!</definedName>
    <definedName name="___deo10">#REF!</definedName>
    <definedName name="___deo2" localSheetId="7">#REF!</definedName>
    <definedName name="___deo2">#REF!</definedName>
    <definedName name="___deo3" localSheetId="7">#REF!</definedName>
    <definedName name="___deo3">#REF!</definedName>
    <definedName name="___deo4" localSheetId="7">#REF!</definedName>
    <definedName name="___deo4">#REF!</definedName>
    <definedName name="___deo5" localSheetId="7">#REF!</definedName>
    <definedName name="___deo5">#REF!</definedName>
    <definedName name="___deo6" localSheetId="7">#REF!</definedName>
    <definedName name="___deo6">#REF!</definedName>
    <definedName name="___deo7" localSheetId="7">#REF!</definedName>
    <definedName name="___deo7">#REF!</definedName>
    <definedName name="___deo8" localSheetId="7">#REF!</definedName>
    <definedName name="___deo8">#REF!</definedName>
    <definedName name="___deo9" localSheetId="7">#REF!</definedName>
    <definedName name="___deo9">#REF!</definedName>
    <definedName name="___H500866" localSheetId="7">#REF!</definedName>
    <definedName name="___H500866">#REF!</definedName>
    <definedName name="___lap1" localSheetId="7">#REF!</definedName>
    <definedName name="___lap1">#REF!</definedName>
    <definedName name="___lap2" localSheetId="7">#REF!</definedName>
    <definedName name="___lap2">#REF!</definedName>
    <definedName name="___n23" hidden="1">{"'Sheet1'!$L$16"}</definedName>
    <definedName name="___nc151" localSheetId="7">#REF!</definedName>
    <definedName name="___nc151">#REF!</definedName>
    <definedName name="___NET2" localSheetId="7">#REF!</definedName>
    <definedName name="___NET2">#REF!</definedName>
    <definedName name="___new3" hidden="1">{"'Sheet1'!$L$16"}</definedName>
    <definedName name="___new5" hidden="1">{"'Sheet1'!$L$16"}</definedName>
    <definedName name="___new6" hidden="1">{"'Sheet1'!$L$16"}</definedName>
    <definedName name="___new7" hidden="1">{"'Sheet1'!$L$16"}</definedName>
    <definedName name="___NSO2" hidden="1">{"'Sheet1'!$L$16"}</definedName>
    <definedName name="___SHR1" localSheetId="7">#REF!</definedName>
    <definedName name="___SHR1">#REF!</definedName>
    <definedName name="___SHR2" localSheetId="7">#REF!</definedName>
    <definedName name="___SHR2">#REF!</definedName>
    <definedName name="___T8" hidden="1">{"'Sheet1'!$L$16"}</definedName>
    <definedName name="___tax1" localSheetId="7">#REF!</definedName>
    <definedName name="___tax1">#REF!</definedName>
    <definedName name="___tax2" localSheetId="7">#REF!</definedName>
    <definedName name="___tax2">#REF!</definedName>
    <definedName name="___tax3" localSheetId="7">#REF!</definedName>
    <definedName name="___tax3">#REF!</definedName>
    <definedName name="___tax4" localSheetId="7">#REF!</definedName>
    <definedName name="___tax4">#REF!</definedName>
    <definedName name="___tct5" localSheetId="7">#REF!</definedName>
    <definedName name="___tct5">#REF!</definedName>
    <definedName name="___tg427" localSheetId="7">#REF!</definedName>
    <definedName name="___tg427">#REF!</definedName>
    <definedName name="___TH20" localSheetId="7">#REF!</definedName>
    <definedName name="___TH20">#REF!</definedName>
    <definedName name="__anh1" hidden="1">{"'Sheet1'!$L$16"}</definedName>
    <definedName name="__anh10" hidden="1">{"'Sheet1'!$L$16"}</definedName>
    <definedName name="__anh12" hidden="1">{"'Sheet1'!$L$16"}</definedName>
    <definedName name="__anh13" hidden="1">{"'Sheet1'!$L$16"}</definedName>
    <definedName name="__anh14">#N/A</definedName>
    <definedName name="__anh15" hidden="1">{"'Sheet1'!$L$16"}</definedName>
    <definedName name="__anh18" hidden="1">{"'Sheet1'!$L$16"}</definedName>
    <definedName name="__anh19" hidden="1">{"'Sheet1'!$L$16"}</definedName>
    <definedName name="__anh2" hidden="1">{"'Sheet1'!$L$16"}</definedName>
    <definedName name="__anh20" hidden="1">{"'Sheet1'!$L$16"}</definedName>
    <definedName name="__anh21" hidden="1">{"'Sheet1'!$L$16"}</definedName>
    <definedName name="__anh22" hidden="1">{"'Sheet1'!$L$16"}</definedName>
    <definedName name="__anh23">#N/A</definedName>
    <definedName name="__anh24">#N/A</definedName>
    <definedName name="__anh27" hidden="1">{"'Sheet1'!$L$16"}</definedName>
    <definedName name="__anh28" hidden="1">{"'Sheet1'!$L$16"}</definedName>
    <definedName name="__anh29">#N/A</definedName>
    <definedName name="__anh3" localSheetId="7">#REF!</definedName>
    <definedName name="__anh3">#REF!</definedName>
    <definedName name="__anh356" hidden="1">{"'Sheet1'!$L$16"}</definedName>
    <definedName name="__anh4">{"Book1"}</definedName>
    <definedName name="__anh40">#N/A</definedName>
    <definedName name="__anh41" hidden="1">{"'Sheet1'!$L$16"}</definedName>
    <definedName name="__anh5" localSheetId="7">#REF!</definedName>
    <definedName name="__anh5">#REF!</definedName>
    <definedName name="__anh56" hidden="1">{0}</definedName>
    <definedName name="__anh6" localSheetId="7">#REF!</definedName>
    <definedName name="__anh6">#REF!</definedName>
    <definedName name="__anh8" hidden="1">{"'Sheet1'!$L$16"}</definedName>
    <definedName name="__anh9" hidden="1">{"'Sheet1'!$L$16"}</definedName>
    <definedName name="__ATM10" localSheetId="7">#REF!</definedName>
    <definedName name="__ATM10">#REF!</definedName>
    <definedName name="__ATM125" localSheetId="7">#REF!</definedName>
    <definedName name="__ATM125">#REF!</definedName>
    <definedName name="__atn1" localSheetId="7">#REF!</definedName>
    <definedName name="__atn1">#REF!</definedName>
    <definedName name="__atn10" localSheetId="7">#REF!</definedName>
    <definedName name="__atn10">#REF!</definedName>
    <definedName name="__atn2" localSheetId="7">#REF!</definedName>
    <definedName name="__atn2">#REF!</definedName>
    <definedName name="__atn3" localSheetId="7">#REF!</definedName>
    <definedName name="__atn3">#REF!</definedName>
    <definedName name="__atn4" localSheetId="7">#REF!</definedName>
    <definedName name="__atn4">#REF!</definedName>
    <definedName name="__atn5" localSheetId="7">#REF!</definedName>
    <definedName name="__atn5">#REF!</definedName>
    <definedName name="__atn6" localSheetId="7">#REF!</definedName>
    <definedName name="__atn6">#REF!</definedName>
    <definedName name="__atn7" localSheetId="7">#REF!</definedName>
    <definedName name="__atn7">#REF!</definedName>
    <definedName name="__atn8" localSheetId="7">#REF!</definedName>
    <definedName name="__atn8">#REF!</definedName>
    <definedName name="__atn9" localSheetId="7">#REF!</definedName>
    <definedName name="__atn9">#REF!</definedName>
    <definedName name="__boi1" localSheetId="7">#REF!</definedName>
    <definedName name="__boi1">#REF!</definedName>
    <definedName name="__boi2" localSheetId="7">#REF!</definedName>
    <definedName name="__boi2">#REF!</definedName>
    <definedName name="__BTM250" localSheetId="7">#REF!</definedName>
    <definedName name="__BTM250">#REF!</definedName>
    <definedName name="__CAP11" localSheetId="7">#REF!</definedName>
    <definedName name="__CAP11">#REF!</definedName>
    <definedName name="__CAP16" localSheetId="7">#REF!</definedName>
    <definedName name="__CAP16">#REF!</definedName>
    <definedName name="__CAP325" localSheetId="7">#REF!</definedName>
    <definedName name="__CAP325">#REF!</definedName>
    <definedName name="__CAP33" localSheetId="7">#REF!</definedName>
    <definedName name="__CAP33">#REF!</definedName>
    <definedName name="__CAP9" localSheetId="7">#REF!</definedName>
    <definedName name="__CAP9">#REF!</definedName>
    <definedName name="__CAU10" localSheetId="7">#REF!</definedName>
    <definedName name="__CAU10">#REF!</definedName>
    <definedName name="__CAU16" localSheetId="7">#REF!</definedName>
    <definedName name="__CAU16">#REF!</definedName>
    <definedName name="__CAU25" localSheetId="7">#REF!</definedName>
    <definedName name="__CAU25">#REF!</definedName>
    <definedName name="__CAU30" localSheetId="7">#REF!</definedName>
    <definedName name="__CAU30">#REF!</definedName>
    <definedName name="__CAU6" localSheetId="7">#REF!</definedName>
    <definedName name="__CAU6">#REF!</definedName>
    <definedName name="__CAY75" localSheetId="7">#REF!</definedName>
    <definedName name="__CAY75">#REF!</definedName>
    <definedName name="__CDD100" localSheetId="7">#REF!</definedName>
    <definedName name="__CDD100">#REF!</definedName>
    <definedName name="__chk1" localSheetId="7">#REF!</definedName>
    <definedName name="__chk1">#REF!</definedName>
    <definedName name="__CON1" localSheetId="7">#REF!</definedName>
    <definedName name="__CON1">#REF!</definedName>
    <definedName name="__CON2" localSheetId="7">#REF!</definedName>
    <definedName name="__CON2">#REF!</definedName>
    <definedName name="__cpd1" localSheetId="7">#REF!</definedName>
    <definedName name="__cpd1">#REF!</definedName>
    <definedName name="__cpd2" localSheetId="7">#REF!</definedName>
    <definedName name="__cpd2">#REF!</definedName>
    <definedName name="__cs805" localSheetId="7">#REF!</definedName>
    <definedName name="__cs805">#REF!</definedName>
    <definedName name="__CTT50" localSheetId="7">#REF!</definedName>
    <definedName name="__CTT50">#REF!</definedName>
    <definedName name="__DAM16" localSheetId="7">#REF!</definedName>
    <definedName name="__DAM16">#REF!</definedName>
    <definedName name="__DAM9" localSheetId="7">#REF!</definedName>
    <definedName name="__DAM9">#REF!</definedName>
    <definedName name="__DAO04" localSheetId="7">#REF!</definedName>
    <definedName name="__DAO04">#REF!</definedName>
    <definedName name="__DAO08" localSheetId="7">#REF!</definedName>
    <definedName name="__DAO08">#REF!</definedName>
    <definedName name="__DAO125" localSheetId="7">#REF!</definedName>
    <definedName name="__DAO125">#REF!</definedName>
    <definedName name="__DAO160" localSheetId="7">#REF!</definedName>
    <definedName name="__DAO160">#REF!</definedName>
    <definedName name="__deo1" localSheetId="7">#REF!</definedName>
    <definedName name="__deo1">#REF!</definedName>
    <definedName name="__deo10" localSheetId="7">#REF!</definedName>
    <definedName name="__deo10">#REF!</definedName>
    <definedName name="__deo2" localSheetId="7">#REF!</definedName>
    <definedName name="__deo2">#REF!</definedName>
    <definedName name="__deo3" localSheetId="7">#REF!</definedName>
    <definedName name="__deo3">#REF!</definedName>
    <definedName name="__deo4" localSheetId="7">#REF!</definedName>
    <definedName name="__deo4">#REF!</definedName>
    <definedName name="__deo5" localSheetId="7">#REF!</definedName>
    <definedName name="__deo5">#REF!</definedName>
    <definedName name="__deo6" localSheetId="7">#REF!</definedName>
    <definedName name="__deo6">#REF!</definedName>
    <definedName name="__deo7" localSheetId="7">#REF!</definedName>
    <definedName name="__deo7">#REF!</definedName>
    <definedName name="__deo8" localSheetId="7">#REF!</definedName>
    <definedName name="__deo8">#REF!</definedName>
    <definedName name="__deo9" localSheetId="7">#REF!</definedName>
    <definedName name="__deo9">#REF!</definedName>
    <definedName name="__gon4" localSheetId="7">#REF!</definedName>
    <definedName name="__gon4">#REF!</definedName>
    <definedName name="__H500866" localSheetId="7">#REF!</definedName>
    <definedName name="__H500866">#REF!</definedName>
    <definedName name="__HAN14" localSheetId="7">#REF!</definedName>
    <definedName name="__HAN14">#REF!</definedName>
    <definedName name="__IntlFixup" hidden="1">TRUE</definedName>
    <definedName name="__KRT42" localSheetId="7">#REF!</definedName>
    <definedName name="__KRT42">#REF!</definedName>
    <definedName name="__lap1" localSheetId="7">#REF!</definedName>
    <definedName name="__lap1">#REF!</definedName>
    <definedName name="__lap2" localSheetId="7">#REF!</definedName>
    <definedName name="__lap2">#REF!</definedName>
    <definedName name="__MBN20" localSheetId="7">#REF!</definedName>
    <definedName name="__MBN20">#REF!</definedName>
    <definedName name="__n23" hidden="1">{"'Sheet1'!$L$16"}</definedName>
    <definedName name="__nc151" localSheetId="7">#REF!</definedName>
    <definedName name="__nc151">#REF!</definedName>
    <definedName name="__NC201" localSheetId="7">#REF!</definedName>
    <definedName name="__NC201">#REF!</definedName>
    <definedName name="__NC202" localSheetId="7">#REF!</definedName>
    <definedName name="__NC202">#REF!</definedName>
    <definedName name="__NC203" localSheetId="7">#REF!</definedName>
    <definedName name="__NC203">#REF!</definedName>
    <definedName name="__NC204" localSheetId="7">#REF!</definedName>
    <definedName name="__NC204">#REF!</definedName>
    <definedName name="__NC211" localSheetId="7">#REF!</definedName>
    <definedName name="__NC211">#REF!</definedName>
    <definedName name="__NC212" localSheetId="7">#REF!</definedName>
    <definedName name="__NC212">#REF!</definedName>
    <definedName name="__NC213" localSheetId="7">#REF!</definedName>
    <definedName name="__NC213">#REF!</definedName>
    <definedName name="__NC214" localSheetId="7">#REF!</definedName>
    <definedName name="__NC214">#REF!</definedName>
    <definedName name="__NC221" localSheetId="7">#REF!</definedName>
    <definedName name="__NC221">#REF!</definedName>
    <definedName name="__NC222" localSheetId="7">#REF!</definedName>
    <definedName name="__NC222">#REF!</definedName>
    <definedName name="__NC223" localSheetId="7">#REF!</definedName>
    <definedName name="__NC223">#REF!</definedName>
    <definedName name="__NC224" localSheetId="7">#REF!</definedName>
    <definedName name="__NC224">#REF!</definedName>
    <definedName name="__NC231" localSheetId="7">#REF!</definedName>
    <definedName name="__NC231">#REF!</definedName>
    <definedName name="__NC232" localSheetId="7">#REF!</definedName>
    <definedName name="__NC232">#REF!</definedName>
    <definedName name="__NC233" localSheetId="7">#REF!</definedName>
    <definedName name="__NC233">#REF!</definedName>
    <definedName name="__NC234" localSheetId="7">#REF!</definedName>
    <definedName name="__NC234">#REF!</definedName>
    <definedName name="__NC241" localSheetId="7">#REF!</definedName>
    <definedName name="__NC241">#REF!</definedName>
    <definedName name="__NC242" localSheetId="7">#REF!</definedName>
    <definedName name="__NC242">#REF!</definedName>
    <definedName name="__NC243" localSheetId="7">#REF!</definedName>
    <definedName name="__NC243">#REF!</definedName>
    <definedName name="__NC244" localSheetId="7">#REF!</definedName>
    <definedName name="__NC244">#REF!</definedName>
    <definedName name="__NC251" localSheetId="7">#REF!</definedName>
    <definedName name="__NC251">#REF!</definedName>
    <definedName name="__NC252" localSheetId="7">#REF!</definedName>
    <definedName name="__NC252">#REF!</definedName>
    <definedName name="__NC253" localSheetId="7">#REF!</definedName>
    <definedName name="__NC253">#REF!</definedName>
    <definedName name="__NC254" localSheetId="7">#REF!</definedName>
    <definedName name="__NC254">#REF!</definedName>
    <definedName name="__NC261" localSheetId="7">#REF!</definedName>
    <definedName name="__NC261">#REF!</definedName>
    <definedName name="__NC262" localSheetId="7">#REF!</definedName>
    <definedName name="__NC262">#REF!</definedName>
    <definedName name="__NC263" localSheetId="7">#REF!</definedName>
    <definedName name="__NC263">#REF!</definedName>
    <definedName name="__NC264" localSheetId="7">#REF!</definedName>
    <definedName name="__NC264">#REF!</definedName>
    <definedName name="__NC271" localSheetId="7">#REF!</definedName>
    <definedName name="__NC271">#REF!</definedName>
    <definedName name="__NC273" localSheetId="7">#REF!</definedName>
    <definedName name="__NC273">#REF!</definedName>
    <definedName name="__NC274" localSheetId="7">#REF!</definedName>
    <definedName name="__NC274">#REF!</definedName>
    <definedName name="__NC281" localSheetId="7">#REF!</definedName>
    <definedName name="__NC281">#REF!</definedName>
    <definedName name="__NC282" localSheetId="7">#REF!</definedName>
    <definedName name="__NC282">#REF!</definedName>
    <definedName name="__NC283" localSheetId="7">#REF!</definedName>
    <definedName name="__NC283">#REF!</definedName>
    <definedName name="__NC284" localSheetId="7">#REF!</definedName>
    <definedName name="__NC284">#REF!</definedName>
    <definedName name="__NC291" localSheetId="7">#REF!</definedName>
    <definedName name="__NC291">#REF!</definedName>
    <definedName name="__NC292" localSheetId="7">#REF!</definedName>
    <definedName name="__NC292">#REF!</definedName>
    <definedName name="__NC293" localSheetId="7">#REF!</definedName>
    <definedName name="__NC293">#REF!</definedName>
    <definedName name="__NC294" localSheetId="7">#REF!</definedName>
    <definedName name="__NC294">#REF!</definedName>
    <definedName name="__NC303" localSheetId="7">#REF!</definedName>
    <definedName name="__NC303">#REF!</definedName>
    <definedName name="__NC304" localSheetId="7">#REF!</definedName>
    <definedName name="__NC304">#REF!</definedName>
    <definedName name="__NC311" localSheetId="7">#REF!</definedName>
    <definedName name="__NC311">#REF!</definedName>
    <definedName name="__NC312" localSheetId="7">#REF!</definedName>
    <definedName name="__NC312">#REF!</definedName>
    <definedName name="__NC313" localSheetId="7">#REF!</definedName>
    <definedName name="__NC313">#REF!</definedName>
    <definedName name="__NC314" localSheetId="7">#REF!</definedName>
    <definedName name="__NC314">#REF!</definedName>
    <definedName name="__NC322" localSheetId="7">#REF!</definedName>
    <definedName name="__NC322">#REF!</definedName>
    <definedName name="__NC323" localSheetId="7">#REF!</definedName>
    <definedName name="__NC323">#REF!</definedName>
    <definedName name="__NC324" localSheetId="7">#REF!</definedName>
    <definedName name="__NC324">#REF!</definedName>
    <definedName name="__NC331" localSheetId="7">#REF!</definedName>
    <definedName name="__NC331">#REF!</definedName>
    <definedName name="__NC332" localSheetId="7">#REF!</definedName>
    <definedName name="__NC332">#REF!</definedName>
    <definedName name="__NC333" localSheetId="7">#REF!</definedName>
    <definedName name="__NC333">#REF!</definedName>
    <definedName name="__NC334" localSheetId="7">#REF!</definedName>
    <definedName name="__NC334">#REF!</definedName>
    <definedName name="__NC341" localSheetId="7">#REF!</definedName>
    <definedName name="__NC341">#REF!</definedName>
    <definedName name="__NC342" localSheetId="7">#REF!</definedName>
    <definedName name="__NC342">#REF!</definedName>
    <definedName name="__NC343" localSheetId="7">#REF!</definedName>
    <definedName name="__NC343">#REF!</definedName>
    <definedName name="__NC344" localSheetId="7">#REF!</definedName>
    <definedName name="__NC344">#REF!</definedName>
    <definedName name="__NC351" localSheetId="7">#REF!</definedName>
    <definedName name="__NC351">#REF!</definedName>
    <definedName name="__NC353" localSheetId="7">#REF!</definedName>
    <definedName name="__NC353">#REF!</definedName>
    <definedName name="__NC354" localSheetId="7">#REF!</definedName>
    <definedName name="__NC354">#REF!</definedName>
    <definedName name="__NC361" localSheetId="7">#REF!</definedName>
    <definedName name="__NC361">#REF!</definedName>
    <definedName name="__NC362" localSheetId="7">#REF!</definedName>
    <definedName name="__NC362">#REF!</definedName>
    <definedName name="__NC363" localSheetId="7">#REF!</definedName>
    <definedName name="__NC363">#REF!</definedName>
    <definedName name="__NC364" localSheetId="7">#REF!</definedName>
    <definedName name="__NC364">#REF!</definedName>
    <definedName name="__NC371" localSheetId="7">#REF!</definedName>
    <definedName name="__NC371">#REF!</definedName>
    <definedName name="__NC373" localSheetId="7">#REF!</definedName>
    <definedName name="__NC373">#REF!</definedName>
    <definedName name="__NC374" localSheetId="7">#REF!</definedName>
    <definedName name="__NC374">#REF!</definedName>
    <definedName name="__NC381" localSheetId="7">#REF!</definedName>
    <definedName name="__NC381">#REF!</definedName>
    <definedName name="__NC382" localSheetId="7">#REF!</definedName>
    <definedName name="__NC382">#REF!</definedName>
    <definedName name="__NC383" localSheetId="7">#REF!</definedName>
    <definedName name="__NC383">#REF!</definedName>
    <definedName name="__NC384" localSheetId="7">#REF!</definedName>
    <definedName name="__NC384">#REF!</definedName>
    <definedName name="__NC391" localSheetId="7">#REF!</definedName>
    <definedName name="__NC391">#REF!</definedName>
    <definedName name="__NC392" localSheetId="7">#REF!</definedName>
    <definedName name="__NC392">#REF!</definedName>
    <definedName name="__NC393" localSheetId="7">#REF!</definedName>
    <definedName name="__NC393">#REF!</definedName>
    <definedName name="__NC394" localSheetId="7">#REF!</definedName>
    <definedName name="__NC394">#REF!</definedName>
    <definedName name="__NC401" localSheetId="7">#REF!</definedName>
    <definedName name="__NC401">#REF!</definedName>
    <definedName name="__NC403" localSheetId="7">#REF!</definedName>
    <definedName name="__NC403">#REF!</definedName>
    <definedName name="__NC404" localSheetId="7">#REF!</definedName>
    <definedName name="__NC404">#REF!</definedName>
    <definedName name="__NC411" localSheetId="7">#REF!</definedName>
    <definedName name="__NC411">#REF!</definedName>
    <definedName name="__NC412" localSheetId="7">#REF!</definedName>
    <definedName name="__NC412">#REF!</definedName>
    <definedName name="__NC413" localSheetId="7">#REF!</definedName>
    <definedName name="__NC413">#REF!</definedName>
    <definedName name="__NC414" localSheetId="7">#REF!</definedName>
    <definedName name="__NC414">#REF!</definedName>
    <definedName name="__NC421" localSheetId="7">#REF!</definedName>
    <definedName name="__NC421">#REF!</definedName>
    <definedName name="__NC422" localSheetId="7">#REF!</definedName>
    <definedName name="__NC422">#REF!</definedName>
    <definedName name="__NC423" localSheetId="7">#REF!</definedName>
    <definedName name="__NC423">#REF!</definedName>
    <definedName name="__NC424" localSheetId="7">#REF!</definedName>
    <definedName name="__NC424">#REF!</definedName>
    <definedName name="__NC431" localSheetId="7">#REF!</definedName>
    <definedName name="__NC431">#REF!</definedName>
    <definedName name="__NC432" localSheetId="7">#REF!</definedName>
    <definedName name="__NC432">#REF!</definedName>
    <definedName name="__NC433" localSheetId="7">#REF!</definedName>
    <definedName name="__NC433">#REF!</definedName>
    <definedName name="__NC434" localSheetId="7">#REF!</definedName>
    <definedName name="__NC434">#REF!</definedName>
    <definedName name="__NC441" localSheetId="7">#REF!</definedName>
    <definedName name="__NC441">#REF!</definedName>
    <definedName name="__NC442" localSheetId="7">#REF!</definedName>
    <definedName name="__NC442">#REF!</definedName>
    <definedName name="__NC443" localSheetId="7">#REF!</definedName>
    <definedName name="__NC443">#REF!</definedName>
    <definedName name="__NC444" localSheetId="7">#REF!</definedName>
    <definedName name="__NC444">#REF!</definedName>
    <definedName name="__NC451" localSheetId="7">#REF!</definedName>
    <definedName name="__NC451">#REF!</definedName>
    <definedName name="__NC452" localSheetId="7">#REF!</definedName>
    <definedName name="__NC452">#REF!</definedName>
    <definedName name="__NC453" localSheetId="7">#REF!</definedName>
    <definedName name="__NC453">#REF!</definedName>
    <definedName name="__NC454" localSheetId="7">#REF!</definedName>
    <definedName name="__NC454">#REF!</definedName>
    <definedName name="__NC461" localSheetId="7">#REF!</definedName>
    <definedName name="__NC461">#REF!</definedName>
    <definedName name="__NC462" localSheetId="7">#REF!</definedName>
    <definedName name="__NC462">#REF!</definedName>
    <definedName name="__NC463" localSheetId="7">#REF!</definedName>
    <definedName name="__NC463">#REF!</definedName>
    <definedName name="__NC464" localSheetId="7">#REF!</definedName>
    <definedName name="__NC464">#REF!</definedName>
    <definedName name="__NC471" localSheetId="7">#REF!</definedName>
    <definedName name="__NC471">#REF!</definedName>
    <definedName name="__NC472" localSheetId="7">#REF!</definedName>
    <definedName name="__NC472">#REF!</definedName>
    <definedName name="__NC473" localSheetId="7">#REF!</definedName>
    <definedName name="__NC473">#REF!</definedName>
    <definedName name="__NC474" localSheetId="7">#REF!</definedName>
    <definedName name="__NC474">#REF!</definedName>
    <definedName name="__NC481" localSheetId="7">#REF!</definedName>
    <definedName name="__NC481">#REF!</definedName>
    <definedName name="__NC482" localSheetId="7">#REF!</definedName>
    <definedName name="__NC482">#REF!</definedName>
    <definedName name="__NC483" localSheetId="7">#REF!</definedName>
    <definedName name="__NC483">#REF!</definedName>
    <definedName name="__NC484" localSheetId="7">#REF!</definedName>
    <definedName name="__NC484">#REF!</definedName>
    <definedName name="__NC491" localSheetId="7">#REF!</definedName>
    <definedName name="__NC491">#REF!</definedName>
    <definedName name="__NC492" localSheetId="7">#REF!</definedName>
    <definedName name="__NC492">#REF!</definedName>
    <definedName name="__NC493" localSheetId="7">#REF!</definedName>
    <definedName name="__NC493">#REF!</definedName>
    <definedName name="__NC494" localSheetId="7">#REF!</definedName>
    <definedName name="__NC494">#REF!</definedName>
    <definedName name="__NC501" localSheetId="7">#REF!</definedName>
    <definedName name="__NC501">#REF!</definedName>
    <definedName name="__NC502" localSheetId="7">#REF!</definedName>
    <definedName name="__NC502">#REF!</definedName>
    <definedName name="__NC503" localSheetId="7">#REF!</definedName>
    <definedName name="__NC503">#REF!</definedName>
    <definedName name="__NC504" localSheetId="7">#REF!</definedName>
    <definedName name="__NC504">#REF!</definedName>
    <definedName name="__NC511" localSheetId="7">#REF!</definedName>
    <definedName name="__NC511">#REF!</definedName>
    <definedName name="__NC512" localSheetId="7">#REF!</definedName>
    <definedName name="__NC512">#REF!</definedName>
    <definedName name="__NC513" localSheetId="7">#REF!</definedName>
    <definedName name="__NC513">#REF!</definedName>
    <definedName name="__NC514" localSheetId="7">#REF!</definedName>
    <definedName name="__NC514">#REF!</definedName>
    <definedName name="__NC521" localSheetId="7">#REF!</definedName>
    <definedName name="__NC521">#REF!</definedName>
    <definedName name="__NC522" localSheetId="7">#REF!</definedName>
    <definedName name="__NC522">#REF!</definedName>
    <definedName name="__NC523" localSheetId="7">#REF!</definedName>
    <definedName name="__NC523">#REF!</definedName>
    <definedName name="__NC524" localSheetId="7">#REF!</definedName>
    <definedName name="__NC524">#REF!</definedName>
    <definedName name="__NC531" localSheetId="7">#REF!</definedName>
    <definedName name="__NC531">#REF!</definedName>
    <definedName name="__NC532" localSheetId="7">#REF!</definedName>
    <definedName name="__NC532">#REF!</definedName>
    <definedName name="__NC533" localSheetId="7">#REF!</definedName>
    <definedName name="__NC533">#REF!</definedName>
    <definedName name="__NC534" localSheetId="7">#REF!</definedName>
    <definedName name="__NC534">#REF!</definedName>
    <definedName name="__NC541" localSheetId="7">#REF!</definedName>
    <definedName name="__NC541">#REF!</definedName>
    <definedName name="__NC542" localSheetId="7">#REF!</definedName>
    <definedName name="__NC542">#REF!</definedName>
    <definedName name="__NC543" localSheetId="7">#REF!</definedName>
    <definedName name="__NC543">#REF!</definedName>
    <definedName name="__NC544" localSheetId="7">#REF!</definedName>
    <definedName name="__NC544">#REF!</definedName>
    <definedName name="__NC551" localSheetId="7">#REF!</definedName>
    <definedName name="__NC551">#REF!</definedName>
    <definedName name="__NC552" localSheetId="7">#REF!</definedName>
    <definedName name="__NC552">#REF!</definedName>
    <definedName name="__NC553" localSheetId="7">#REF!</definedName>
    <definedName name="__NC553">#REF!</definedName>
    <definedName name="__NC554" localSheetId="7">#REF!</definedName>
    <definedName name="__NC554">#REF!</definedName>
    <definedName name="__NC561" localSheetId="7">#REF!</definedName>
    <definedName name="__NC561">#REF!</definedName>
    <definedName name="__NC562" localSheetId="7">#REF!</definedName>
    <definedName name="__NC562">#REF!</definedName>
    <definedName name="__NC563" localSheetId="7">#REF!</definedName>
    <definedName name="__NC563">#REF!</definedName>
    <definedName name="__NC564" localSheetId="7">#REF!</definedName>
    <definedName name="__NC564">#REF!</definedName>
    <definedName name="__NC571" localSheetId="7">#REF!</definedName>
    <definedName name="__NC571">#REF!</definedName>
    <definedName name="__NC572" localSheetId="7">#REF!</definedName>
    <definedName name="__NC572">#REF!</definedName>
    <definedName name="__NC573" localSheetId="7">#REF!</definedName>
    <definedName name="__NC573">#REF!</definedName>
    <definedName name="__NC574" localSheetId="7">#REF!</definedName>
    <definedName name="__NC574">#REF!</definedName>
    <definedName name="__NC581" localSheetId="7">#REF!</definedName>
    <definedName name="__NC581">#REF!</definedName>
    <definedName name="__NC582" localSheetId="7">#REF!</definedName>
    <definedName name="__NC582">#REF!</definedName>
    <definedName name="__NC583" localSheetId="7">#REF!</definedName>
    <definedName name="__NC583">#REF!</definedName>
    <definedName name="__NC584" localSheetId="7">#REF!</definedName>
    <definedName name="__NC584">#REF!</definedName>
    <definedName name="__NC591" localSheetId="7">#REF!</definedName>
    <definedName name="__NC591">#REF!</definedName>
    <definedName name="__NC592" localSheetId="7">#REF!</definedName>
    <definedName name="__NC592">#REF!</definedName>
    <definedName name="__NC593" localSheetId="7">#REF!</definedName>
    <definedName name="__NC593">#REF!</definedName>
    <definedName name="__NC594" localSheetId="7">#REF!</definedName>
    <definedName name="__NC594">#REF!</definedName>
    <definedName name="__NC601" localSheetId="7">#REF!</definedName>
    <definedName name="__NC601">#REF!</definedName>
    <definedName name="__NC602" localSheetId="7">#REF!</definedName>
    <definedName name="__NC602">#REF!</definedName>
    <definedName name="__NC603" localSheetId="7">#REF!</definedName>
    <definedName name="__NC603">#REF!</definedName>
    <definedName name="__NC604" localSheetId="7">#REF!</definedName>
    <definedName name="__NC604">#REF!</definedName>
    <definedName name="__NC611" localSheetId="7">#REF!</definedName>
    <definedName name="__NC611">#REF!</definedName>
    <definedName name="__NC612" localSheetId="7">#REF!</definedName>
    <definedName name="__NC612">#REF!</definedName>
    <definedName name="__NC613" localSheetId="7">#REF!</definedName>
    <definedName name="__NC613">#REF!</definedName>
    <definedName name="__NC614" localSheetId="7">#REF!</definedName>
    <definedName name="__NC614">#REF!</definedName>
    <definedName name="__NC621" localSheetId="7">#REF!</definedName>
    <definedName name="__NC621">#REF!</definedName>
    <definedName name="__NC622" localSheetId="7">#REF!</definedName>
    <definedName name="__NC622">#REF!</definedName>
    <definedName name="__NC623" localSheetId="7">#REF!</definedName>
    <definedName name="__NC623">#REF!</definedName>
    <definedName name="__NC624" localSheetId="7">#REF!</definedName>
    <definedName name="__NC624">#REF!</definedName>
    <definedName name="__NC631" localSheetId="7">#REF!</definedName>
    <definedName name="__NC631">#REF!</definedName>
    <definedName name="__NC632" localSheetId="7">#REF!</definedName>
    <definedName name="__NC632">#REF!</definedName>
    <definedName name="__NC633" localSheetId="7">#REF!</definedName>
    <definedName name="__NC633">#REF!</definedName>
    <definedName name="__NC634" localSheetId="7">#REF!</definedName>
    <definedName name="__NC634">#REF!</definedName>
    <definedName name="__NC641" localSheetId="7">#REF!</definedName>
    <definedName name="__NC641">#REF!</definedName>
    <definedName name="__NC642" localSheetId="7">#REF!</definedName>
    <definedName name="__NC642">#REF!</definedName>
    <definedName name="__NC643" localSheetId="7">#REF!</definedName>
    <definedName name="__NC643">#REF!</definedName>
    <definedName name="__NC644" localSheetId="7">#REF!</definedName>
    <definedName name="__NC644">#REF!</definedName>
    <definedName name="__NC651" localSheetId="7">#REF!</definedName>
    <definedName name="__NC651">#REF!</definedName>
    <definedName name="__NC652" localSheetId="7">#REF!</definedName>
    <definedName name="__NC652">#REF!</definedName>
    <definedName name="__NC653" localSheetId="7">#REF!</definedName>
    <definedName name="__NC653">#REF!</definedName>
    <definedName name="__NC654" localSheetId="7">#REF!</definedName>
    <definedName name="__NC654">#REF!</definedName>
    <definedName name="__NC661" localSheetId="7">#REF!</definedName>
    <definedName name="__NC661">#REF!</definedName>
    <definedName name="__NC662" localSheetId="7">#REF!</definedName>
    <definedName name="__NC662">#REF!</definedName>
    <definedName name="__NC663" localSheetId="7">#REF!</definedName>
    <definedName name="__NC663">#REF!</definedName>
    <definedName name="__NC664" localSheetId="7">#REF!</definedName>
    <definedName name="__NC664">#REF!</definedName>
    <definedName name="__NC671" localSheetId="7">#REF!</definedName>
    <definedName name="__NC671">#REF!</definedName>
    <definedName name="__NC672" localSheetId="7">#REF!</definedName>
    <definedName name="__NC672">#REF!</definedName>
    <definedName name="__NC673" localSheetId="7">#REF!</definedName>
    <definedName name="__NC673">#REF!</definedName>
    <definedName name="__NC674" localSheetId="7">#REF!</definedName>
    <definedName name="__NC674">#REF!</definedName>
    <definedName name="__NC681" localSheetId="7">#REF!</definedName>
    <definedName name="__NC681">#REF!</definedName>
    <definedName name="__NC682" localSheetId="7">#REF!</definedName>
    <definedName name="__NC682">#REF!</definedName>
    <definedName name="__NC683" localSheetId="7">#REF!</definedName>
    <definedName name="__NC683">#REF!</definedName>
    <definedName name="__NC684" localSheetId="7">#REF!</definedName>
    <definedName name="__NC684">#REF!</definedName>
    <definedName name="__NC691" localSheetId="7">#REF!</definedName>
    <definedName name="__NC691">#REF!</definedName>
    <definedName name="__NC692" localSheetId="7">#REF!</definedName>
    <definedName name="__NC692">#REF!</definedName>
    <definedName name="__NC693" localSheetId="7">#REF!</definedName>
    <definedName name="__NC693">#REF!</definedName>
    <definedName name="__NC694" localSheetId="7">#REF!</definedName>
    <definedName name="__NC694">#REF!</definedName>
    <definedName name="__NC701" localSheetId="7">#REF!</definedName>
    <definedName name="__NC701">#REF!</definedName>
    <definedName name="__NC702" localSheetId="7">#REF!</definedName>
    <definedName name="__NC702">#REF!</definedName>
    <definedName name="__NC703" localSheetId="7">#REF!</definedName>
    <definedName name="__NC703">#REF!</definedName>
    <definedName name="__NC704" localSheetId="7">#REF!</definedName>
    <definedName name="__NC704">#REF!</definedName>
    <definedName name="__nd1" localSheetId="7">#REF!</definedName>
    <definedName name="__nd1">#REF!</definedName>
    <definedName name="__NET2" localSheetId="7">#REF!</definedName>
    <definedName name="__NET2">#REF!</definedName>
    <definedName name="__new3" hidden="1">{"'Sheet1'!$L$16"}</definedName>
    <definedName name="__new5" hidden="1">{"'Sheet1'!$L$16"}</definedName>
    <definedName name="__new6" hidden="1">{"'Sheet1'!$L$16"}</definedName>
    <definedName name="__new7" hidden="1">{"'Sheet1'!$L$16"}</definedName>
    <definedName name="__NG13" localSheetId="7">#REF!</definedName>
    <definedName name="__NG13">#REF!</definedName>
    <definedName name="__NG14" localSheetId="7">#REF!</definedName>
    <definedName name="__NG14">#REF!</definedName>
    <definedName name="__NG15" localSheetId="7">#REF!</definedName>
    <definedName name="__NG15">#REF!</definedName>
    <definedName name="__NG16" localSheetId="7">#REF!</definedName>
    <definedName name="__NG16">#REF!</definedName>
    <definedName name="__NG17" localSheetId="7">#REF!</definedName>
    <definedName name="__NG17">#REF!</definedName>
    <definedName name="__NG18" localSheetId="7">#REF!</definedName>
    <definedName name="__NG18">#REF!</definedName>
    <definedName name="__NG19" localSheetId="7">#REF!</definedName>
    <definedName name="__NG19">#REF!</definedName>
    <definedName name="__NG20" localSheetId="7">#REF!</definedName>
    <definedName name="__NG20">#REF!</definedName>
    <definedName name="__NG21" localSheetId="7">#REF!</definedName>
    <definedName name="__NG21">#REF!</definedName>
    <definedName name="__NG22" localSheetId="7">#REF!</definedName>
    <definedName name="__NG22">#REF!</definedName>
    <definedName name="__nh1" localSheetId="7">#REF!</definedName>
    <definedName name="__nh1">#REF!</definedName>
    <definedName name="__NSO2" hidden="1">{"'Sheet1'!$L$16"}</definedName>
    <definedName name="__OTO12" localSheetId="7">#REF!</definedName>
    <definedName name="__OTO12">#REF!</definedName>
    <definedName name="__OTO5" localSheetId="7">#REF!</definedName>
    <definedName name="__OTO5">#REF!</definedName>
    <definedName name="__OTO7" localSheetId="7">#REF!</definedName>
    <definedName name="__OTO7">#REF!</definedName>
    <definedName name="__PVC150" localSheetId="7">#REF!</definedName>
    <definedName name="__PVC150">#REF!</definedName>
    <definedName name="__PVC42" localSheetId="7">#REF!</definedName>
    <definedName name="__PVC42">#REF!</definedName>
    <definedName name="__QK2" localSheetId="7">#REF!</definedName>
    <definedName name="__QK2">#REF!</definedName>
    <definedName name="__RUA50" localSheetId="7">#REF!</definedName>
    <definedName name="__RUA50">#REF!</definedName>
    <definedName name="__SA1">[5]!__SA1</definedName>
    <definedName name="__SA2">[5]!__SA2</definedName>
    <definedName name="__SA4">[5]!__SA4</definedName>
    <definedName name="__SHR1" localSheetId="7">#REF!</definedName>
    <definedName name="__SHR1">#REF!</definedName>
    <definedName name="__SHR2" localSheetId="7">#REF!</definedName>
    <definedName name="__SHR2">#REF!</definedName>
    <definedName name="__STD0898" localSheetId="7">#REF!</definedName>
    <definedName name="__STD0898">#REF!</definedName>
    <definedName name="__T8" hidden="1">{"'Sheet1'!$L$16"}</definedName>
    <definedName name="__tax1" localSheetId="7">#REF!</definedName>
    <definedName name="__tax1">#REF!</definedName>
    <definedName name="__tax2" localSheetId="7">#REF!</definedName>
    <definedName name="__tax2">#REF!</definedName>
    <definedName name="__tax3" localSheetId="7">#REF!</definedName>
    <definedName name="__tax3">#REF!</definedName>
    <definedName name="__tax4" localSheetId="7">#REF!</definedName>
    <definedName name="__tax4">#REF!</definedName>
    <definedName name="__TBA25" localSheetId="7">#REF!</definedName>
    <definedName name="__TBA25">#REF!</definedName>
    <definedName name="__TCH12" localSheetId="7">#REF!</definedName>
    <definedName name="__TCH12">#REF!</definedName>
    <definedName name="__TCH16" localSheetId="7">#REF!</definedName>
    <definedName name="__TCH16">#REF!</definedName>
    <definedName name="__tct5" localSheetId="7">#REF!</definedName>
    <definedName name="__tct5">#REF!</definedName>
    <definedName name="__TDT35" localSheetId="7">#REF!</definedName>
    <definedName name="__TDT35">#REF!</definedName>
    <definedName name="__tg427" localSheetId="7">#REF!</definedName>
    <definedName name="__tg427">#REF!</definedName>
    <definedName name="__TH20" localSheetId="7">#REF!</definedName>
    <definedName name="__TH20">#REF!</definedName>
    <definedName name="__TK1" localSheetId="7">#REF!</definedName>
    <definedName name="__TK1">#REF!</definedName>
    <definedName name="__TK2" localSheetId="7">#REF!</definedName>
    <definedName name="__TK2">#REF!</definedName>
    <definedName name="__TK3" localSheetId="7">#REF!</definedName>
    <definedName name="__TK3">#REF!</definedName>
    <definedName name="__UI140" localSheetId="7">#REF!</definedName>
    <definedName name="__UI140">#REF!</definedName>
    <definedName name="__UI180" localSheetId="7">#REF!</definedName>
    <definedName name="__UI180">#REF!</definedName>
    <definedName name="__UI240" localSheetId="7">#REF!</definedName>
    <definedName name="__UI240">#REF!</definedName>
    <definedName name="__UI320" localSheetId="7">#REF!</definedName>
    <definedName name="__UI320">#REF!</definedName>
    <definedName name="__UI75" localSheetId="7">#REF!</definedName>
    <definedName name="__UI75">#REF!</definedName>
    <definedName name="__VL3" localSheetId="7">#REF!</definedName>
    <definedName name="__VL3">#REF!</definedName>
    <definedName name="__VL4" localSheetId="7">#REF!</definedName>
    <definedName name="__VL4">#REF!</definedName>
    <definedName name="_01_01_99" localSheetId="7">#REF!</definedName>
    <definedName name="_01_01_99">#REF!</definedName>
    <definedName name="_01_02_99" localSheetId="7">#REF!</definedName>
    <definedName name="_01_02_99">#REF!</definedName>
    <definedName name="_01_03_99" localSheetId="7">#REF!</definedName>
    <definedName name="_01_03_99">#REF!</definedName>
    <definedName name="_01_04_99" localSheetId="7">#REF!</definedName>
    <definedName name="_01_04_99">#REF!</definedName>
    <definedName name="_01_05_99" localSheetId="7">#REF!</definedName>
    <definedName name="_01_05_99">#REF!</definedName>
    <definedName name="_01_06_99" localSheetId="7">#REF!</definedName>
    <definedName name="_01_06_99">#REF!</definedName>
    <definedName name="_01_07_99" localSheetId="7">#REF!</definedName>
    <definedName name="_01_07_99">#REF!</definedName>
    <definedName name="_01_08_1999" localSheetId="7">#REF!</definedName>
    <definedName name="_01_08_1999">#REF!</definedName>
    <definedName name="_01_11_2001">#N/A</definedName>
    <definedName name="_1">#N/A</definedName>
    <definedName name="_1000A01">#N/A</definedName>
    <definedName name="_2">#N/A</definedName>
    <definedName name="_413565">"hdong+Sheet1!$A$2:$J$24263!$A$13374"</definedName>
    <definedName name="_anh1" hidden="1">{"'Sheet1'!$L$16"}</definedName>
    <definedName name="_anh10" hidden="1">{"'Sheet1'!$L$16"}</definedName>
    <definedName name="_anh12" hidden="1">{"'Sheet1'!$L$16"}</definedName>
    <definedName name="_anh13" hidden="1">{"'Sheet1'!$L$16"}</definedName>
    <definedName name="_anh14">#N/A</definedName>
    <definedName name="_anh15" hidden="1">{"'Sheet1'!$L$16"}</definedName>
    <definedName name="_anh18" hidden="1">{"'Sheet1'!$L$16"}</definedName>
    <definedName name="_anh19" hidden="1">{"'Sheet1'!$L$16"}</definedName>
    <definedName name="_anh2" hidden="1">{"'Sheet1'!$L$16"}</definedName>
    <definedName name="_anh20" hidden="1">{"'Sheet1'!$L$16"}</definedName>
    <definedName name="_anh21" hidden="1">{"'Sheet1'!$L$16"}</definedName>
    <definedName name="_anh22" hidden="1">{"'Sheet1'!$L$16"}</definedName>
    <definedName name="_anh23">#N/A</definedName>
    <definedName name="_anh24">#N/A</definedName>
    <definedName name="_anh27" hidden="1">{"'Sheet1'!$L$16"}</definedName>
    <definedName name="_anh28" hidden="1">{"'Sheet1'!$L$16"}</definedName>
    <definedName name="_anh29">#N/A</definedName>
    <definedName name="_anh3" localSheetId="7">#REF!</definedName>
    <definedName name="_anh3">#REF!</definedName>
    <definedName name="_anh356" hidden="1">{"'Sheet1'!$L$16"}</definedName>
    <definedName name="_anh4">{"Book1"}</definedName>
    <definedName name="_anh40">#N/A</definedName>
    <definedName name="_anh41" hidden="1">{"'Sheet1'!$L$16"}</definedName>
    <definedName name="_anh5" localSheetId="7">#REF!</definedName>
    <definedName name="_anh5">#REF!</definedName>
    <definedName name="_anh56" hidden="1">{0}</definedName>
    <definedName name="_anh6" localSheetId="7">#REF!</definedName>
    <definedName name="_anh6">#REF!</definedName>
    <definedName name="_anh8" hidden="1">{"'Sheet1'!$L$16"}</definedName>
    <definedName name="_anh9" hidden="1">{"'Sheet1'!$L$16"}</definedName>
    <definedName name="_ATM10" localSheetId="7">#REF!</definedName>
    <definedName name="_ATM10">#REF!</definedName>
    <definedName name="_ATM125" localSheetId="7">#REF!</definedName>
    <definedName name="_ATM125">#REF!</definedName>
    <definedName name="_atn1" localSheetId="7">#REF!</definedName>
    <definedName name="_atn1">#REF!</definedName>
    <definedName name="_atn10" localSheetId="7">#REF!</definedName>
    <definedName name="_atn10">#REF!</definedName>
    <definedName name="_atn2" localSheetId="7">#REF!</definedName>
    <definedName name="_atn2">#REF!</definedName>
    <definedName name="_atn3" localSheetId="7">#REF!</definedName>
    <definedName name="_atn3">#REF!</definedName>
    <definedName name="_atn4" localSheetId="7">#REF!</definedName>
    <definedName name="_atn4">#REF!</definedName>
    <definedName name="_atn5" localSheetId="7">#REF!</definedName>
    <definedName name="_atn5">#REF!</definedName>
    <definedName name="_atn6" localSheetId="7">#REF!</definedName>
    <definedName name="_atn6">#REF!</definedName>
    <definedName name="_atn7" localSheetId="7">#REF!</definedName>
    <definedName name="_atn7">#REF!</definedName>
    <definedName name="_atn8" localSheetId="7">#REF!</definedName>
    <definedName name="_atn8">#REF!</definedName>
    <definedName name="_atn9" localSheetId="7">#REF!</definedName>
    <definedName name="_atn9">#REF!</definedName>
    <definedName name="_boi1" localSheetId="7">#REF!</definedName>
    <definedName name="_boi1">#REF!</definedName>
    <definedName name="_boi2" localSheetId="7">#REF!</definedName>
    <definedName name="_boi2">#REF!</definedName>
    <definedName name="_BTM250" localSheetId="7">#REF!</definedName>
    <definedName name="_BTM250">#REF!</definedName>
    <definedName name="_C_Lphi_4ab" localSheetId="7">#REF!</definedName>
    <definedName name="_C_Lphi_4ab">#REF!</definedName>
    <definedName name="_CAP11" localSheetId="7">#REF!</definedName>
    <definedName name="_CAP11">#REF!</definedName>
    <definedName name="_CAP16" localSheetId="7">#REF!</definedName>
    <definedName name="_CAP16">#REF!</definedName>
    <definedName name="_CAP325" localSheetId="7">#REF!</definedName>
    <definedName name="_CAP325">#REF!</definedName>
    <definedName name="_CAP33" localSheetId="7">#REF!</definedName>
    <definedName name="_CAP33">#REF!</definedName>
    <definedName name="_CAP9" localSheetId="7">#REF!</definedName>
    <definedName name="_CAP9">#REF!</definedName>
    <definedName name="_CAU10" localSheetId="7">#REF!</definedName>
    <definedName name="_CAU10">#REF!</definedName>
    <definedName name="_CAU16" localSheetId="7">#REF!</definedName>
    <definedName name="_CAU16">#REF!</definedName>
    <definedName name="_CAU25" localSheetId="7">#REF!</definedName>
    <definedName name="_CAU25">#REF!</definedName>
    <definedName name="_CAU30" localSheetId="7">#REF!</definedName>
    <definedName name="_CAU30">#REF!</definedName>
    <definedName name="_CAU6" localSheetId="7">#REF!</definedName>
    <definedName name="_CAU6">#REF!</definedName>
    <definedName name="_CAY75" localSheetId="7">#REF!</definedName>
    <definedName name="_CAY75">#REF!</definedName>
    <definedName name="_CDD100" localSheetId="7">#REF!</definedName>
    <definedName name="_CDD100">#REF!</definedName>
    <definedName name="_chk1" localSheetId="7">#REF!</definedName>
    <definedName name="_chk1">#REF!</definedName>
    <definedName name="_CON1" localSheetId="7">#REF!</definedName>
    <definedName name="_CON1">#REF!</definedName>
    <definedName name="_CON2" localSheetId="7">#REF!</definedName>
    <definedName name="_CON2">#REF!</definedName>
    <definedName name="_cpd1" localSheetId="7">#REF!</definedName>
    <definedName name="_cpd1">#REF!</definedName>
    <definedName name="_cpd2" localSheetId="7">#REF!</definedName>
    <definedName name="_cpd2">#REF!</definedName>
    <definedName name="_CPhi_Bhiem" localSheetId="7">#REF!</definedName>
    <definedName name="_CPhi_Bhiem">#REF!</definedName>
    <definedName name="_CPhi_BQLDA" localSheetId="7">#REF!</definedName>
    <definedName name="_CPhi_BQLDA">#REF!</definedName>
    <definedName name="_CPhi_DBaoGT" localSheetId="7">#REF!</definedName>
    <definedName name="_CPhi_DBaoGT">#REF!</definedName>
    <definedName name="_CPhi_Kdinh" localSheetId="7">#REF!</definedName>
    <definedName name="_CPhi_Kdinh">#REF!</definedName>
    <definedName name="_CPhi_Nthu_KThanh" localSheetId="7">#REF!</definedName>
    <definedName name="_CPhi_Nthu_KThanh">#REF!</definedName>
    <definedName name="_CPhi_QToan" localSheetId="7">#REF!</definedName>
    <definedName name="_CPhi_QToan">#REF!</definedName>
    <definedName name="_CPhiTKe_13" localSheetId="7">#REF!</definedName>
    <definedName name="_CPhiTKe_13">#REF!</definedName>
    <definedName name="_cs805" localSheetId="7">#REF!</definedName>
    <definedName name="_cs805">#REF!</definedName>
    <definedName name="_CTT50" localSheetId="7">#REF!</definedName>
    <definedName name="_CTT50">#REF!</definedName>
    <definedName name="_d2" localSheetId="7">#REF!</definedName>
    <definedName name="_d2">#REF!</definedName>
    <definedName name="_DAM16" localSheetId="7">#REF!</definedName>
    <definedName name="_DAM16">#REF!</definedName>
    <definedName name="_DAM9" localSheetId="7">#REF!</definedName>
    <definedName name="_DAM9">#REF!</definedName>
    <definedName name="_DAO04" localSheetId="7">#REF!</definedName>
    <definedName name="_DAO04">#REF!</definedName>
    <definedName name="_DAO08" localSheetId="7">#REF!</definedName>
    <definedName name="_DAO08">#REF!</definedName>
    <definedName name="_DAO125" localSheetId="7">#REF!</definedName>
    <definedName name="_DAO125">#REF!</definedName>
    <definedName name="_DAO160" localSheetId="7">#REF!</definedName>
    <definedName name="_DAO160">#REF!</definedName>
    <definedName name="_deo1" localSheetId="7">#REF!</definedName>
    <definedName name="_deo1">#REF!</definedName>
    <definedName name="_deo10" localSheetId="7">#REF!</definedName>
    <definedName name="_deo10">#REF!</definedName>
    <definedName name="_deo2" localSheetId="7">#REF!</definedName>
    <definedName name="_deo2">#REF!</definedName>
    <definedName name="_deo3" localSheetId="7">#REF!</definedName>
    <definedName name="_deo3">#REF!</definedName>
    <definedName name="_deo4" localSheetId="7">#REF!</definedName>
    <definedName name="_deo4">#REF!</definedName>
    <definedName name="_deo5" localSheetId="7">#REF!</definedName>
    <definedName name="_deo5">#REF!</definedName>
    <definedName name="_deo6" localSheetId="7">#REF!</definedName>
    <definedName name="_deo6">#REF!</definedName>
    <definedName name="_deo7" localSheetId="7">#REF!</definedName>
    <definedName name="_deo7">#REF!</definedName>
    <definedName name="_deo8" localSheetId="7">#REF!</definedName>
    <definedName name="_deo8">#REF!</definedName>
    <definedName name="_deo9" localSheetId="7">#REF!</definedName>
    <definedName name="_deo9">#REF!</definedName>
    <definedName name="_Fill" localSheetId="4" hidden="1">#REF!</definedName>
    <definedName name="_Fill" localSheetId="7" hidden="1">#REF!</definedName>
    <definedName name="_Fill" localSheetId="6" hidden="1">#REF!</definedName>
    <definedName name="_Fill" localSheetId="1" hidden="1">#REF!</definedName>
    <definedName name="_Fill" hidden="1">#REF!</definedName>
    <definedName name="_xlnm._FilterDatabase" localSheetId="6" hidden="1">'KH dao tao 2024'!$A$3:$F$3</definedName>
    <definedName name="_xlnm._FilterDatabase" localSheetId="1" hidden="1">'KPI p HCNS - nam 2024'!$A$6:$WVN$15</definedName>
    <definedName name="_xlnm._FilterDatabase" hidden="1">#REF!</definedName>
    <definedName name="_gon4" localSheetId="7">#REF!</definedName>
    <definedName name="_gon4">#REF!</definedName>
    <definedName name="_H500866" localSheetId="7">#REF!</definedName>
    <definedName name="_H500866">#REF!</definedName>
    <definedName name="_HAN14" localSheetId="7">#REF!</definedName>
    <definedName name="_HAN14">#REF!</definedName>
    <definedName name="_HNI04" hidden="1">{"'Sheet1'!$L$16"}</definedName>
    <definedName name="_Key1" localSheetId="7" hidden="1">#REF!</definedName>
    <definedName name="_Key1" hidden="1">#REF!</definedName>
    <definedName name="_Key2" localSheetId="7" hidden="1">#REF!</definedName>
    <definedName name="_Key2" hidden="1">#REF!</definedName>
    <definedName name="_KRT42" localSheetId="7">#REF!</definedName>
    <definedName name="_KRT42">#REF!</definedName>
    <definedName name="_lap1" localSheetId="7">#REF!</definedName>
    <definedName name="_lap1">#REF!</definedName>
    <definedName name="_lap2" localSheetId="7">#REF!</definedName>
    <definedName name="_lap2">#REF!</definedName>
    <definedName name="_MBN20" localSheetId="7">#REF!</definedName>
    <definedName name="_MBN20">#REF!</definedName>
    <definedName name="_n23" hidden="1">{"'Sheet1'!$L$16"}</definedName>
    <definedName name="_nc151" localSheetId="7">#REF!</definedName>
    <definedName name="_nc151">#REF!</definedName>
    <definedName name="_NC201" localSheetId="7">#REF!</definedName>
    <definedName name="_NC201">#REF!</definedName>
    <definedName name="_NC202" localSheetId="7">#REF!</definedName>
    <definedName name="_NC202">#REF!</definedName>
    <definedName name="_NC203" localSheetId="7">#REF!</definedName>
    <definedName name="_NC203">#REF!</definedName>
    <definedName name="_NC204" localSheetId="7">#REF!</definedName>
    <definedName name="_NC204">#REF!</definedName>
    <definedName name="_NC211" localSheetId="7">#REF!</definedName>
    <definedName name="_NC211">#REF!</definedName>
    <definedName name="_NC212" localSheetId="7">#REF!</definedName>
    <definedName name="_NC212">#REF!</definedName>
    <definedName name="_NC213" localSheetId="7">#REF!</definedName>
    <definedName name="_NC213">#REF!</definedName>
    <definedName name="_NC214" localSheetId="7">#REF!</definedName>
    <definedName name="_NC214">#REF!</definedName>
    <definedName name="_NC221" localSheetId="7">#REF!</definedName>
    <definedName name="_NC221">#REF!</definedName>
    <definedName name="_NC222" localSheetId="7">#REF!</definedName>
    <definedName name="_NC222">#REF!</definedName>
    <definedName name="_NC223" localSheetId="7">#REF!</definedName>
    <definedName name="_NC223">#REF!</definedName>
    <definedName name="_NC224" localSheetId="7">#REF!</definedName>
    <definedName name="_NC224">#REF!</definedName>
    <definedName name="_NC231" localSheetId="7">#REF!</definedName>
    <definedName name="_NC231">#REF!</definedName>
    <definedName name="_NC232" localSheetId="7">#REF!</definedName>
    <definedName name="_NC232">#REF!</definedName>
    <definedName name="_NC233" localSheetId="7">#REF!</definedName>
    <definedName name="_NC233">#REF!</definedName>
    <definedName name="_NC234" localSheetId="7">#REF!</definedName>
    <definedName name="_NC234">#REF!</definedName>
    <definedName name="_NC241" localSheetId="7">#REF!</definedName>
    <definedName name="_NC241">#REF!</definedName>
    <definedName name="_NC242" localSheetId="7">#REF!</definedName>
    <definedName name="_NC242">#REF!</definedName>
    <definedName name="_NC243" localSheetId="7">#REF!</definedName>
    <definedName name="_NC243">#REF!</definedName>
    <definedName name="_NC244" localSheetId="7">#REF!</definedName>
    <definedName name="_NC244">#REF!</definedName>
    <definedName name="_NC251" localSheetId="7">#REF!</definedName>
    <definedName name="_NC251">#REF!</definedName>
    <definedName name="_NC252" localSheetId="7">#REF!</definedName>
    <definedName name="_NC252">#REF!</definedName>
    <definedName name="_NC253" localSheetId="7">#REF!</definedName>
    <definedName name="_NC253">#REF!</definedName>
    <definedName name="_NC254" localSheetId="7">#REF!</definedName>
    <definedName name="_NC254">#REF!</definedName>
    <definedName name="_NC261" localSheetId="7">#REF!</definedName>
    <definedName name="_NC261">#REF!</definedName>
    <definedName name="_NC262" localSheetId="7">#REF!</definedName>
    <definedName name="_NC262">#REF!</definedName>
    <definedName name="_NC263" localSheetId="7">#REF!</definedName>
    <definedName name="_NC263">#REF!</definedName>
    <definedName name="_NC264" localSheetId="7">#REF!</definedName>
    <definedName name="_NC264">#REF!</definedName>
    <definedName name="_NC271" localSheetId="7">#REF!</definedName>
    <definedName name="_NC271">#REF!</definedName>
    <definedName name="_NC273" localSheetId="7">#REF!</definedName>
    <definedName name="_NC273">#REF!</definedName>
    <definedName name="_NC274" localSheetId="7">#REF!</definedName>
    <definedName name="_NC274">#REF!</definedName>
    <definedName name="_NC281" localSheetId="7">#REF!</definedName>
    <definedName name="_NC281">#REF!</definedName>
    <definedName name="_NC282" localSheetId="7">#REF!</definedName>
    <definedName name="_NC282">#REF!</definedName>
    <definedName name="_NC283" localSheetId="7">#REF!</definedName>
    <definedName name="_NC283">#REF!</definedName>
    <definedName name="_NC284" localSheetId="7">#REF!</definedName>
    <definedName name="_NC284">#REF!</definedName>
    <definedName name="_NC291" localSheetId="7">#REF!</definedName>
    <definedName name="_NC291">#REF!</definedName>
    <definedName name="_NC292" localSheetId="7">#REF!</definedName>
    <definedName name="_NC292">#REF!</definedName>
    <definedName name="_NC293" localSheetId="7">#REF!</definedName>
    <definedName name="_NC293">#REF!</definedName>
    <definedName name="_NC294" localSheetId="7">#REF!</definedName>
    <definedName name="_NC294">#REF!</definedName>
    <definedName name="_NC303" localSheetId="7">#REF!</definedName>
    <definedName name="_NC303">#REF!</definedName>
    <definedName name="_NC304" localSheetId="7">#REF!</definedName>
    <definedName name="_NC304">#REF!</definedName>
    <definedName name="_NC311" localSheetId="7">#REF!</definedName>
    <definedName name="_NC311">#REF!</definedName>
    <definedName name="_NC312" localSheetId="7">#REF!</definedName>
    <definedName name="_NC312">#REF!</definedName>
    <definedName name="_NC313" localSheetId="7">#REF!</definedName>
    <definedName name="_NC313">#REF!</definedName>
    <definedName name="_NC314" localSheetId="7">#REF!</definedName>
    <definedName name="_NC314">#REF!</definedName>
    <definedName name="_NC322" localSheetId="7">#REF!</definedName>
    <definedName name="_NC322">#REF!</definedName>
    <definedName name="_NC323" localSheetId="7">#REF!</definedName>
    <definedName name="_NC323">#REF!</definedName>
    <definedName name="_NC324" localSheetId="7">#REF!</definedName>
    <definedName name="_NC324">#REF!</definedName>
    <definedName name="_NC331" localSheetId="7">#REF!</definedName>
    <definedName name="_NC331">#REF!</definedName>
    <definedName name="_NC332" localSheetId="7">#REF!</definedName>
    <definedName name="_NC332">#REF!</definedName>
    <definedName name="_NC333" localSheetId="7">#REF!</definedName>
    <definedName name="_NC333">#REF!</definedName>
    <definedName name="_NC334" localSheetId="7">#REF!</definedName>
    <definedName name="_NC334">#REF!</definedName>
    <definedName name="_NC341" localSheetId="7">#REF!</definedName>
    <definedName name="_NC341">#REF!</definedName>
    <definedName name="_NC342" localSheetId="7">#REF!</definedName>
    <definedName name="_NC342">#REF!</definedName>
    <definedName name="_NC343" localSheetId="7">#REF!</definedName>
    <definedName name="_NC343">#REF!</definedName>
    <definedName name="_NC344" localSheetId="7">#REF!</definedName>
    <definedName name="_NC344">#REF!</definedName>
    <definedName name="_NC351" localSheetId="7">#REF!</definedName>
    <definedName name="_NC351">#REF!</definedName>
    <definedName name="_NC353" localSheetId="7">#REF!</definedName>
    <definedName name="_NC353">#REF!</definedName>
    <definedName name="_NC354" localSheetId="7">#REF!</definedName>
    <definedName name="_NC354">#REF!</definedName>
    <definedName name="_NC361" localSheetId="7">#REF!</definedName>
    <definedName name="_NC361">#REF!</definedName>
    <definedName name="_NC362" localSheetId="7">#REF!</definedName>
    <definedName name="_NC362">#REF!</definedName>
    <definedName name="_NC363" localSheetId="7">#REF!</definedName>
    <definedName name="_NC363">#REF!</definedName>
    <definedName name="_NC364" localSheetId="7">#REF!</definedName>
    <definedName name="_NC364">#REF!</definedName>
    <definedName name="_NC371" localSheetId="7">#REF!</definedName>
    <definedName name="_NC371">#REF!</definedName>
    <definedName name="_NC373" localSheetId="7">#REF!</definedName>
    <definedName name="_NC373">#REF!</definedName>
    <definedName name="_NC374" localSheetId="7">#REF!</definedName>
    <definedName name="_NC374">#REF!</definedName>
    <definedName name="_NC381" localSheetId="7">#REF!</definedName>
    <definedName name="_NC381">#REF!</definedName>
    <definedName name="_NC382" localSheetId="7">#REF!</definedName>
    <definedName name="_NC382">#REF!</definedName>
    <definedName name="_NC383" localSheetId="7">#REF!</definedName>
    <definedName name="_NC383">#REF!</definedName>
    <definedName name="_NC384" localSheetId="7">#REF!</definedName>
    <definedName name="_NC384">#REF!</definedName>
    <definedName name="_NC391" localSheetId="7">#REF!</definedName>
    <definedName name="_NC391">#REF!</definedName>
    <definedName name="_NC392" localSheetId="7">#REF!</definedName>
    <definedName name="_NC392">#REF!</definedName>
    <definedName name="_NC393" localSheetId="7">#REF!</definedName>
    <definedName name="_NC393">#REF!</definedName>
    <definedName name="_NC394" localSheetId="7">#REF!</definedName>
    <definedName name="_NC394">#REF!</definedName>
    <definedName name="_NC401" localSheetId="7">#REF!</definedName>
    <definedName name="_NC401">#REF!</definedName>
    <definedName name="_NC403" localSheetId="7">#REF!</definedName>
    <definedName name="_NC403">#REF!</definedName>
    <definedName name="_NC404" localSheetId="7">#REF!</definedName>
    <definedName name="_NC404">#REF!</definedName>
    <definedName name="_NC411" localSheetId="7">#REF!</definedName>
    <definedName name="_NC411">#REF!</definedName>
    <definedName name="_NC412" localSheetId="7">#REF!</definedName>
    <definedName name="_NC412">#REF!</definedName>
    <definedName name="_NC413" localSheetId="7">#REF!</definedName>
    <definedName name="_NC413">#REF!</definedName>
    <definedName name="_NC414" localSheetId="7">#REF!</definedName>
    <definedName name="_NC414">#REF!</definedName>
    <definedName name="_NC421" localSheetId="7">#REF!</definedName>
    <definedName name="_NC421">#REF!</definedName>
    <definedName name="_NC422" localSheetId="7">#REF!</definedName>
    <definedName name="_NC422">#REF!</definedName>
    <definedName name="_NC423" localSheetId="7">#REF!</definedName>
    <definedName name="_NC423">#REF!</definedName>
    <definedName name="_NC424" localSheetId="7">#REF!</definedName>
    <definedName name="_NC424">#REF!</definedName>
    <definedName name="_NC431" localSheetId="7">#REF!</definedName>
    <definedName name="_NC431">#REF!</definedName>
    <definedName name="_NC432" localSheetId="7">#REF!</definedName>
    <definedName name="_NC432">#REF!</definedName>
    <definedName name="_NC433" localSheetId="7">#REF!</definedName>
    <definedName name="_NC433">#REF!</definedName>
    <definedName name="_NC434" localSheetId="7">#REF!</definedName>
    <definedName name="_NC434">#REF!</definedName>
    <definedName name="_NC441" localSheetId="7">#REF!</definedName>
    <definedName name="_NC441">#REF!</definedName>
    <definedName name="_NC442" localSheetId="7">#REF!</definedName>
    <definedName name="_NC442">#REF!</definedName>
    <definedName name="_NC443" localSheetId="7">#REF!</definedName>
    <definedName name="_NC443">#REF!</definedName>
    <definedName name="_NC444" localSheetId="7">#REF!</definedName>
    <definedName name="_NC444">#REF!</definedName>
    <definedName name="_NC451" localSheetId="7">#REF!</definedName>
    <definedName name="_NC451">#REF!</definedName>
    <definedName name="_NC452" localSheetId="7">#REF!</definedName>
    <definedName name="_NC452">#REF!</definedName>
    <definedName name="_NC453" localSheetId="7">#REF!</definedName>
    <definedName name="_NC453">#REF!</definedName>
    <definedName name="_NC454" localSheetId="7">#REF!</definedName>
    <definedName name="_NC454">#REF!</definedName>
    <definedName name="_NC461" localSheetId="7">#REF!</definedName>
    <definedName name="_NC461">#REF!</definedName>
    <definedName name="_NC462" localSheetId="7">#REF!</definedName>
    <definedName name="_NC462">#REF!</definedName>
    <definedName name="_NC463" localSheetId="7">#REF!</definedName>
    <definedName name="_NC463">#REF!</definedName>
    <definedName name="_NC464" localSheetId="7">#REF!</definedName>
    <definedName name="_NC464">#REF!</definedName>
    <definedName name="_NC471" localSheetId="7">#REF!</definedName>
    <definedName name="_NC471">#REF!</definedName>
    <definedName name="_NC472" localSheetId="7">#REF!</definedName>
    <definedName name="_NC472">#REF!</definedName>
    <definedName name="_NC473" localSheetId="7">#REF!</definedName>
    <definedName name="_NC473">#REF!</definedName>
    <definedName name="_NC474" localSheetId="7">#REF!</definedName>
    <definedName name="_NC474">#REF!</definedName>
    <definedName name="_NC481" localSheetId="7">#REF!</definedName>
    <definedName name="_NC481">#REF!</definedName>
    <definedName name="_NC482" localSheetId="7">#REF!</definedName>
    <definedName name="_NC482">#REF!</definedName>
    <definedName name="_NC483" localSheetId="7">#REF!</definedName>
    <definedName name="_NC483">#REF!</definedName>
    <definedName name="_NC484" localSheetId="7">#REF!</definedName>
    <definedName name="_NC484">#REF!</definedName>
    <definedName name="_NC491" localSheetId="7">#REF!</definedName>
    <definedName name="_NC491">#REF!</definedName>
    <definedName name="_NC492" localSheetId="7">#REF!</definedName>
    <definedName name="_NC492">#REF!</definedName>
    <definedName name="_NC493" localSheetId="7">#REF!</definedName>
    <definedName name="_NC493">#REF!</definedName>
    <definedName name="_NC494" localSheetId="7">#REF!</definedName>
    <definedName name="_NC494">#REF!</definedName>
    <definedName name="_NC501" localSheetId="7">#REF!</definedName>
    <definedName name="_NC501">#REF!</definedName>
    <definedName name="_NC502" localSheetId="7">#REF!</definedName>
    <definedName name="_NC502">#REF!</definedName>
    <definedName name="_NC503" localSheetId="7">#REF!</definedName>
    <definedName name="_NC503">#REF!</definedName>
    <definedName name="_NC504" localSheetId="7">#REF!</definedName>
    <definedName name="_NC504">#REF!</definedName>
    <definedName name="_NC511" localSheetId="7">#REF!</definedName>
    <definedName name="_NC511">#REF!</definedName>
    <definedName name="_NC512" localSheetId="7">#REF!</definedName>
    <definedName name="_NC512">#REF!</definedName>
    <definedName name="_NC513" localSheetId="7">#REF!</definedName>
    <definedName name="_NC513">#REF!</definedName>
    <definedName name="_NC514" localSheetId="7">#REF!</definedName>
    <definedName name="_NC514">#REF!</definedName>
    <definedName name="_NC521" localSheetId="7">#REF!</definedName>
    <definedName name="_NC521">#REF!</definedName>
    <definedName name="_NC522" localSheetId="7">#REF!</definedName>
    <definedName name="_NC522">#REF!</definedName>
    <definedName name="_NC523" localSheetId="7">#REF!</definedName>
    <definedName name="_NC523">#REF!</definedName>
    <definedName name="_NC524" localSheetId="7">#REF!</definedName>
    <definedName name="_NC524">#REF!</definedName>
    <definedName name="_NC531" localSheetId="7">#REF!</definedName>
    <definedName name="_NC531">#REF!</definedName>
    <definedName name="_NC532" localSheetId="7">#REF!</definedName>
    <definedName name="_NC532">#REF!</definedName>
    <definedName name="_NC533" localSheetId="7">#REF!</definedName>
    <definedName name="_NC533">#REF!</definedName>
    <definedName name="_NC534" localSheetId="7">#REF!</definedName>
    <definedName name="_NC534">#REF!</definedName>
    <definedName name="_NC541" localSheetId="7">#REF!</definedName>
    <definedName name="_NC541">#REF!</definedName>
    <definedName name="_NC542" localSheetId="7">#REF!</definedName>
    <definedName name="_NC542">#REF!</definedName>
    <definedName name="_NC543" localSheetId="7">#REF!</definedName>
    <definedName name="_NC543">#REF!</definedName>
    <definedName name="_NC544" localSheetId="7">#REF!</definedName>
    <definedName name="_NC544">#REF!</definedName>
    <definedName name="_NC551" localSheetId="7">#REF!</definedName>
    <definedName name="_NC551">#REF!</definedName>
    <definedName name="_NC552" localSheetId="7">#REF!</definedName>
    <definedName name="_NC552">#REF!</definedName>
    <definedName name="_NC553" localSheetId="7">#REF!</definedName>
    <definedName name="_NC553">#REF!</definedName>
    <definedName name="_NC554" localSheetId="7">#REF!</definedName>
    <definedName name="_NC554">#REF!</definedName>
    <definedName name="_NC561" localSheetId="7">#REF!</definedName>
    <definedName name="_NC561">#REF!</definedName>
    <definedName name="_NC562" localSheetId="7">#REF!</definedName>
    <definedName name="_NC562">#REF!</definedName>
    <definedName name="_NC563" localSheetId="7">#REF!</definedName>
    <definedName name="_NC563">#REF!</definedName>
    <definedName name="_NC564" localSheetId="7">#REF!</definedName>
    <definedName name="_NC564">#REF!</definedName>
    <definedName name="_NC571" localSheetId="7">#REF!</definedName>
    <definedName name="_NC571">#REF!</definedName>
    <definedName name="_NC572" localSheetId="7">#REF!</definedName>
    <definedName name="_NC572">#REF!</definedName>
    <definedName name="_NC573" localSheetId="7">#REF!</definedName>
    <definedName name="_NC573">#REF!</definedName>
    <definedName name="_NC574" localSheetId="7">#REF!</definedName>
    <definedName name="_NC574">#REF!</definedName>
    <definedName name="_NC581" localSheetId="7">#REF!</definedName>
    <definedName name="_NC581">#REF!</definedName>
    <definedName name="_NC582" localSheetId="7">#REF!</definedName>
    <definedName name="_NC582">#REF!</definedName>
    <definedName name="_NC583" localSheetId="7">#REF!</definedName>
    <definedName name="_NC583">#REF!</definedName>
    <definedName name="_NC584" localSheetId="7">#REF!</definedName>
    <definedName name="_NC584">#REF!</definedName>
    <definedName name="_NC591" localSheetId="7">#REF!</definedName>
    <definedName name="_NC591">#REF!</definedName>
    <definedName name="_NC592" localSheetId="7">#REF!</definedName>
    <definedName name="_NC592">#REF!</definedName>
    <definedName name="_NC593" localSheetId="7">#REF!</definedName>
    <definedName name="_NC593">#REF!</definedName>
    <definedName name="_NC594" localSheetId="7">#REF!</definedName>
    <definedName name="_NC594">#REF!</definedName>
    <definedName name="_NC601" localSheetId="7">#REF!</definedName>
    <definedName name="_NC601">#REF!</definedName>
    <definedName name="_NC602" localSheetId="7">#REF!</definedName>
    <definedName name="_NC602">#REF!</definedName>
    <definedName name="_NC603" localSheetId="7">#REF!</definedName>
    <definedName name="_NC603">#REF!</definedName>
    <definedName name="_NC604" localSheetId="7">#REF!</definedName>
    <definedName name="_NC604">#REF!</definedName>
    <definedName name="_NC611" localSheetId="7">#REF!</definedName>
    <definedName name="_NC611">#REF!</definedName>
    <definedName name="_NC612" localSheetId="7">#REF!</definedName>
    <definedName name="_NC612">#REF!</definedName>
    <definedName name="_NC613" localSheetId="7">#REF!</definedName>
    <definedName name="_NC613">#REF!</definedName>
    <definedName name="_NC614" localSheetId="7">#REF!</definedName>
    <definedName name="_NC614">#REF!</definedName>
    <definedName name="_NC621" localSheetId="7">#REF!</definedName>
    <definedName name="_NC621">#REF!</definedName>
    <definedName name="_NC622" localSheetId="7">#REF!</definedName>
    <definedName name="_NC622">#REF!</definedName>
    <definedName name="_NC623" localSheetId="7">#REF!</definedName>
    <definedName name="_NC623">#REF!</definedName>
    <definedName name="_NC624" localSheetId="7">#REF!</definedName>
    <definedName name="_NC624">#REF!</definedName>
    <definedName name="_NC631" localSheetId="7">#REF!</definedName>
    <definedName name="_NC631">#REF!</definedName>
    <definedName name="_NC632" localSheetId="7">#REF!</definedName>
    <definedName name="_NC632">#REF!</definedName>
    <definedName name="_NC633" localSheetId="7">#REF!</definedName>
    <definedName name="_NC633">#REF!</definedName>
    <definedName name="_NC634" localSheetId="7">#REF!</definedName>
    <definedName name="_NC634">#REF!</definedName>
    <definedName name="_NC641" localSheetId="7">#REF!</definedName>
    <definedName name="_NC641">#REF!</definedName>
    <definedName name="_NC642" localSheetId="7">#REF!</definedName>
    <definedName name="_NC642">#REF!</definedName>
    <definedName name="_NC643" localSheetId="7">#REF!</definedName>
    <definedName name="_NC643">#REF!</definedName>
    <definedName name="_NC644" localSheetId="7">#REF!</definedName>
    <definedName name="_NC644">#REF!</definedName>
    <definedName name="_NC651" localSheetId="7">#REF!</definedName>
    <definedName name="_NC651">#REF!</definedName>
    <definedName name="_NC652" localSheetId="7">#REF!</definedName>
    <definedName name="_NC652">#REF!</definedName>
    <definedName name="_NC653" localSheetId="7">#REF!</definedName>
    <definedName name="_NC653">#REF!</definedName>
    <definedName name="_NC654" localSheetId="7">#REF!</definedName>
    <definedName name="_NC654">#REF!</definedName>
    <definedName name="_NC661" localSheetId="7">#REF!</definedName>
    <definedName name="_NC661">#REF!</definedName>
    <definedName name="_NC662" localSheetId="7">#REF!</definedName>
    <definedName name="_NC662">#REF!</definedName>
    <definedName name="_NC663" localSheetId="7">#REF!</definedName>
    <definedName name="_NC663">#REF!</definedName>
    <definedName name="_NC664" localSheetId="7">#REF!</definedName>
    <definedName name="_NC664">#REF!</definedName>
    <definedName name="_NC671" localSheetId="7">#REF!</definedName>
    <definedName name="_NC671">#REF!</definedName>
    <definedName name="_NC672" localSheetId="7">#REF!</definedName>
    <definedName name="_NC672">#REF!</definedName>
    <definedName name="_NC673" localSheetId="7">#REF!</definedName>
    <definedName name="_NC673">#REF!</definedName>
    <definedName name="_NC674" localSheetId="7">#REF!</definedName>
    <definedName name="_NC674">#REF!</definedName>
    <definedName name="_NC681" localSheetId="7">#REF!</definedName>
    <definedName name="_NC681">#REF!</definedName>
    <definedName name="_NC682" localSheetId="7">#REF!</definedName>
    <definedName name="_NC682">#REF!</definedName>
    <definedName name="_NC683" localSheetId="7">#REF!</definedName>
    <definedName name="_NC683">#REF!</definedName>
    <definedName name="_NC684" localSheetId="7">#REF!</definedName>
    <definedName name="_NC684">#REF!</definedName>
    <definedName name="_NC691" localSheetId="7">#REF!</definedName>
    <definedName name="_NC691">#REF!</definedName>
    <definedName name="_NC692" localSheetId="7">#REF!</definedName>
    <definedName name="_NC692">#REF!</definedName>
    <definedName name="_NC693" localSheetId="7">#REF!</definedName>
    <definedName name="_NC693">#REF!</definedName>
    <definedName name="_NC694" localSheetId="7">#REF!</definedName>
    <definedName name="_NC694">#REF!</definedName>
    <definedName name="_NC701" localSheetId="7">#REF!</definedName>
    <definedName name="_NC701">#REF!</definedName>
    <definedName name="_NC702" localSheetId="7">#REF!</definedName>
    <definedName name="_NC702">#REF!</definedName>
    <definedName name="_NC703" localSheetId="7">#REF!</definedName>
    <definedName name="_NC703">#REF!</definedName>
    <definedName name="_NC704" localSheetId="7">#REF!</definedName>
    <definedName name="_NC704">#REF!</definedName>
    <definedName name="_nd1" localSheetId="7">#REF!</definedName>
    <definedName name="_nd1">#REF!</definedName>
    <definedName name="_NET2" localSheetId="7">#REF!</definedName>
    <definedName name="_NET2">#REF!</definedName>
    <definedName name="_new3" hidden="1">{"'Sheet1'!$L$16"}</definedName>
    <definedName name="_new5" hidden="1">{"'Sheet1'!$L$16"}</definedName>
    <definedName name="_new6" hidden="1">{"'Sheet1'!$L$16"}</definedName>
    <definedName name="_new7" hidden="1">{"'Sheet1'!$L$16"}</definedName>
    <definedName name="_NG13" localSheetId="7">#REF!</definedName>
    <definedName name="_NG13">#REF!</definedName>
    <definedName name="_NG14" localSheetId="7">#REF!</definedName>
    <definedName name="_NG14">#REF!</definedName>
    <definedName name="_NG15" localSheetId="7">#REF!</definedName>
    <definedName name="_NG15">#REF!</definedName>
    <definedName name="_NG16" localSheetId="7">#REF!</definedName>
    <definedName name="_NG16">#REF!</definedName>
    <definedName name="_NG17" localSheetId="7">#REF!</definedName>
    <definedName name="_NG17">#REF!</definedName>
    <definedName name="_NG18" localSheetId="7">#REF!</definedName>
    <definedName name="_NG18">#REF!</definedName>
    <definedName name="_NG19" localSheetId="7">#REF!</definedName>
    <definedName name="_NG19">#REF!</definedName>
    <definedName name="_NG20" localSheetId="7">#REF!</definedName>
    <definedName name="_NG20">#REF!</definedName>
    <definedName name="_NG21" localSheetId="7">#REF!</definedName>
    <definedName name="_NG21">#REF!</definedName>
    <definedName name="_NG22" localSheetId="7">#REF!</definedName>
    <definedName name="_NG22">#REF!</definedName>
    <definedName name="_nh1" localSheetId="7">#REF!</definedName>
    <definedName name="_nh1">#REF!</definedName>
    <definedName name="_NS01" hidden="1">{"'Sheet1'!$L$16"}</definedName>
    <definedName name="_NSO2" hidden="1">{"'Sheet1'!$L$16"}</definedName>
    <definedName name="_Order1" hidden="1">255</definedName>
    <definedName name="_Order2" hidden="1">255</definedName>
    <definedName name="_OTO12" localSheetId="7">#REF!</definedName>
    <definedName name="_OTO12">#REF!</definedName>
    <definedName name="_OTO5" localSheetId="7">#REF!</definedName>
    <definedName name="_OTO5">#REF!</definedName>
    <definedName name="_OTO7" localSheetId="7">#REF!</definedName>
    <definedName name="_OTO7">#REF!</definedName>
    <definedName name="_PVC150" localSheetId="7">#REF!</definedName>
    <definedName name="_PVC150">#REF!</definedName>
    <definedName name="_PVC42" localSheetId="7">#REF!</definedName>
    <definedName name="_PVC42">#REF!</definedName>
    <definedName name="_QK2" localSheetId="7">#REF!</definedName>
    <definedName name="_QK2">#REF!</definedName>
    <definedName name="_RUA50" localSheetId="7">#REF!</definedName>
    <definedName name="_RUA50">#REF!</definedName>
    <definedName name="_SA1">#N/A</definedName>
    <definedName name="_SA2">#N/A</definedName>
    <definedName name="_SA4">#N/A</definedName>
    <definedName name="_SHR1" localSheetId="7">#REF!</definedName>
    <definedName name="_SHR1">#REF!</definedName>
    <definedName name="_SHR2" localSheetId="7">#REF!</definedName>
    <definedName name="_SHR2">#REF!</definedName>
    <definedName name="_Sort" localSheetId="7" hidden="1">#REF!</definedName>
    <definedName name="_Sort" hidden="1">#REF!</definedName>
    <definedName name="_STD0898" localSheetId="7">#REF!</definedName>
    <definedName name="_STD0898">#REF!</definedName>
    <definedName name="_T8" hidden="1">{"'Sheet1'!$L$16"}</definedName>
    <definedName name="_tax1" localSheetId="7">#REF!</definedName>
    <definedName name="_tax1">#REF!</definedName>
    <definedName name="_tax2" localSheetId="7">#REF!</definedName>
    <definedName name="_tax2">#REF!</definedName>
    <definedName name="_tax3" localSheetId="7">#REF!</definedName>
    <definedName name="_tax3">#REF!</definedName>
    <definedName name="_tax4" localSheetId="7">#REF!</definedName>
    <definedName name="_tax4">#REF!</definedName>
    <definedName name="_TBA25" localSheetId="7">#REF!</definedName>
    <definedName name="_TBA25">#REF!</definedName>
    <definedName name="_TCH12" localSheetId="7">#REF!</definedName>
    <definedName name="_TCH12">#REF!</definedName>
    <definedName name="_TCH16" localSheetId="7">#REF!</definedName>
    <definedName name="_TCH16">#REF!</definedName>
    <definedName name="_tct5" localSheetId="7">#REF!</definedName>
    <definedName name="_tct5">#REF!</definedName>
    <definedName name="_TDT35" localSheetId="7">#REF!</definedName>
    <definedName name="_TDT35">#REF!</definedName>
    <definedName name="_tg427" localSheetId="7">#REF!</definedName>
    <definedName name="_tg427">#REF!</definedName>
    <definedName name="_TH20" localSheetId="7">#REF!</definedName>
    <definedName name="_TH20">#REF!</definedName>
    <definedName name="_TK1" localSheetId="7">#REF!</definedName>
    <definedName name="_TK1">#REF!</definedName>
    <definedName name="_TK2" localSheetId="7">#REF!</definedName>
    <definedName name="_TK2">#REF!</definedName>
    <definedName name="_TK3" localSheetId="7">#REF!</definedName>
    <definedName name="_TK3">#REF!</definedName>
    <definedName name="_UI140" localSheetId="7">#REF!</definedName>
    <definedName name="_UI140">#REF!</definedName>
    <definedName name="_UI180" localSheetId="7">#REF!</definedName>
    <definedName name="_UI180">#REF!</definedName>
    <definedName name="_UI240" localSheetId="7">#REF!</definedName>
    <definedName name="_UI240">#REF!</definedName>
    <definedName name="_UI320" localSheetId="7">#REF!</definedName>
    <definedName name="_UI320">#REF!</definedName>
    <definedName name="_UI75" localSheetId="7">#REF!</definedName>
    <definedName name="_UI75">#REF!</definedName>
    <definedName name="_VL3" localSheetId="7">#REF!</definedName>
    <definedName name="_VL3">#REF!</definedName>
    <definedName name="_VL4" localSheetId="7">#REF!</definedName>
    <definedName name="_VL4">#REF!</definedName>
    <definedName name="a">[6]Sheet1!$A$1:$A$5</definedName>
    <definedName name="á" localSheetId="7">#REF!</definedName>
    <definedName name="á">#REF!</definedName>
    <definedName name="â">[7]Draff1!$C$4:$C$17</definedName>
    <definedName name="ầ" hidden="1">{"'Sheet1'!$L$16"}</definedName>
    <definedName name="a." localSheetId="7">#REF!</definedName>
    <definedName name="a.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Xc7" localSheetId="7">#REF!</definedName>
    <definedName name="A1Xc7">#REF!</definedName>
    <definedName name="a277Print_Titles" localSheetId="7">#REF!</definedName>
    <definedName name="a277Print_Titles">#REF!</definedName>
    <definedName name="A372m372" localSheetId="7">#REF!</definedName>
    <definedName name="A372m372">#REF!</definedName>
    <definedName name="AA" localSheetId="7">#REF!</definedName>
    <definedName name="AA">#REF!</definedName>
    <definedName name="aaaa" localSheetId="7">#REF!</definedName>
    <definedName name="aaaa">#REF!</definedName>
    <definedName name="aaaaaaaâ" hidden="1">{"'Sheet1'!$L$16"}</definedName>
    <definedName name="aadd" hidden="1">{"'Sheet1'!$L$16"}</definedName>
    <definedName name="aass" hidden="1">{"'Sheet1'!$L$16"}</definedName>
    <definedName name="abc" hidden="1">{"'Sheet1'!$L$16"}</definedName>
    <definedName name="ac" localSheetId="7">#REF!</definedName>
    <definedName name="ac">#REF!</definedName>
    <definedName name="adbn" hidden="1">{"'Sheet1'!$L$16"}</definedName>
    <definedName name="add" hidden="1">{"'Sheet1'!$L$16"}</definedName>
    <definedName name="ádfg" hidden="1">{"'Sheet1'!$L$16"}</definedName>
    <definedName name="AẺHH" localSheetId="7">#REF!</definedName>
    <definedName name="AẺHH">#REF!</definedName>
    <definedName name="af" hidden="1">{"'Sheet1'!$L$16"}</definedName>
    <definedName name="AG" localSheetId="7">#REF!</definedName>
    <definedName name="AG">#REF!</definedName>
    <definedName name="All_Item" localSheetId="7">#REF!</definedName>
    <definedName name="All_Item">#REF!</definedName>
    <definedName name="ALPIN">#N/A</definedName>
    <definedName name="ALPJYOU">#N/A</definedName>
    <definedName name="ALPTOI">#N/A</definedName>
    <definedName name="amiang" localSheetId="7">#REF!</definedName>
    <definedName name="amiang">#REF!</definedName>
    <definedName name="amnh16" hidden="1">{"'Sheet1'!$L$16"}</definedName>
    <definedName name="anh" localSheetId="7">#REF!</definedName>
    <definedName name="anh">#REF!</definedName>
    <definedName name="anhnv10" localSheetId="7">#REF!</definedName>
    <definedName name="anhnv10">#REF!</definedName>
    <definedName name="anhnv11" localSheetId="7">#REF!</definedName>
    <definedName name="anhnv11">#REF!</definedName>
    <definedName name="anhnv12" localSheetId="7">#REF!</definedName>
    <definedName name="anhnv12">#REF!</definedName>
    <definedName name="anhnv13" localSheetId="7">#REF!</definedName>
    <definedName name="anhnv13">#REF!</definedName>
    <definedName name="anhnv14" localSheetId="7">#REF!</definedName>
    <definedName name="anhnv14">#REF!</definedName>
    <definedName name="anhnv15" localSheetId="7">#REF!</definedName>
    <definedName name="anhnv15">#REF!</definedName>
    <definedName name="anhnv16" localSheetId="7">#REF!</definedName>
    <definedName name="anhnv16">#REF!</definedName>
    <definedName name="anhnv17" localSheetId="7">#REF!</definedName>
    <definedName name="anhnv17">#REF!</definedName>
    <definedName name="anhnv18" localSheetId="7">#REF!</definedName>
    <definedName name="anhnv18">#REF!</definedName>
    <definedName name="anhnv19" localSheetId="7">#REF!</definedName>
    <definedName name="anhnv19">#REF!</definedName>
    <definedName name="anhnv2" localSheetId="7">#REF!</definedName>
    <definedName name="anhnv2">#REF!</definedName>
    <definedName name="anhnv20" localSheetId="7">#REF!</definedName>
    <definedName name="anhnv20">#REF!</definedName>
    <definedName name="anhnv21" localSheetId="7">#REF!</definedName>
    <definedName name="anhnv21">#REF!</definedName>
    <definedName name="anhnv22" localSheetId="7">#REF!</definedName>
    <definedName name="anhnv22">#REF!</definedName>
    <definedName name="anhnv23" localSheetId="7">#REF!</definedName>
    <definedName name="anhnv23">#REF!</definedName>
    <definedName name="anhnv24" localSheetId="7">#REF!</definedName>
    <definedName name="anhnv24">#REF!</definedName>
    <definedName name="anhnv25" localSheetId="7">#REF!</definedName>
    <definedName name="anhnv25">#REF!</definedName>
    <definedName name="anhnv26" localSheetId="7">#REF!</definedName>
    <definedName name="anhnv26">#REF!</definedName>
    <definedName name="anhnv27" localSheetId="7">#REF!</definedName>
    <definedName name="anhnv27">#REF!</definedName>
    <definedName name="anhnv28" localSheetId="7">#REF!</definedName>
    <definedName name="anhnv28">#REF!</definedName>
    <definedName name="anhnv29" localSheetId="7" hidden="1">#REF!</definedName>
    <definedName name="anhnv29" hidden="1">#REF!</definedName>
    <definedName name="anhnv3" localSheetId="7">#REF!</definedName>
    <definedName name="anhnv3">#REF!</definedName>
    <definedName name="anhnv30" localSheetId="7" hidden="1">#REF!</definedName>
    <definedName name="anhnv30" hidden="1">#REF!</definedName>
    <definedName name="anhnv31" localSheetId="7">#REF!</definedName>
    <definedName name="anhnv31">#REF!</definedName>
    <definedName name="anhnv32" localSheetId="7">#REF!</definedName>
    <definedName name="anhnv32">#REF!</definedName>
    <definedName name="anhnv33" localSheetId="7">#REF!</definedName>
    <definedName name="anhnv33">#REF!</definedName>
    <definedName name="anhnv34" localSheetId="7">#REF!</definedName>
    <definedName name="anhnv34">#REF!</definedName>
    <definedName name="anhnv35" localSheetId="7">#REF!</definedName>
    <definedName name="anhnv35">#REF!</definedName>
    <definedName name="anhnv36" localSheetId="7">#REF!</definedName>
    <definedName name="anhnv36">#REF!</definedName>
    <definedName name="anhnv38" localSheetId="7" hidden="1">#REF!</definedName>
    <definedName name="anhnv38" hidden="1">#REF!</definedName>
    <definedName name="anhnv39" localSheetId="7">#REF!</definedName>
    <definedName name="anhnv39">#REF!</definedName>
    <definedName name="anhnv4" localSheetId="7">#REF!</definedName>
    <definedName name="anhnv4">#REF!</definedName>
    <definedName name="anhnv40" localSheetId="7">#REF!</definedName>
    <definedName name="anhnv40">#REF!</definedName>
    <definedName name="anhnv41" localSheetId="7">#REF!</definedName>
    <definedName name="anhnv41">#REF!</definedName>
    <definedName name="anhnv42" localSheetId="7">#REF!</definedName>
    <definedName name="anhnv42">#REF!</definedName>
    <definedName name="anhnv43" localSheetId="7">#REF!</definedName>
    <definedName name="anhnv43">#REF!</definedName>
    <definedName name="anhnv44" localSheetId="7">#REF!</definedName>
    <definedName name="anhnv44">#REF!</definedName>
    <definedName name="anhnv45" localSheetId="7">#REF!</definedName>
    <definedName name="anhnv45">#REF!</definedName>
    <definedName name="anhnv5" localSheetId="7">#REF!</definedName>
    <definedName name="anhnv5">#REF!</definedName>
    <definedName name="anhnv6" localSheetId="7">#REF!</definedName>
    <definedName name="anhnv6">#REF!</definedName>
    <definedName name="anhnv7" localSheetId="7">#REF!</definedName>
    <definedName name="anhnv7">#REF!</definedName>
    <definedName name="anhnv8" localSheetId="7">#REF!</definedName>
    <definedName name="anhnv8">#REF!</definedName>
    <definedName name="anhnv9" localSheetId="7">#REF!</definedName>
    <definedName name="anhnv9">#REF!</definedName>
    <definedName name="anpha" localSheetId="7">#REF!</definedName>
    <definedName name="anpha">#REF!</definedName>
    <definedName name="anscount" hidden="1">8</definedName>
    <definedName name="AQ" localSheetId="7">#REF!</definedName>
    <definedName name="AQ">#REF!</definedName>
    <definedName name="As_" localSheetId="7">#REF!</definedName>
    <definedName name="As_">#REF!</definedName>
    <definedName name="asd" localSheetId="7">#REF!</definedName>
    <definedName name="asd">#REF!</definedName>
    <definedName name="Attachment07" hidden="1">{"'Sheet1'!$L$16"}</definedName>
    <definedName name="ATTSUB_061124" localSheetId="7">#REF!</definedName>
    <definedName name="ATTSUB_061124">#REF!</definedName>
    <definedName name="AU" hidden="1">{"'Sheet1'!$L$16"}</definedName>
    <definedName name="Av" localSheetId="7">#REF!</definedName>
    <definedName name="Av">#REF!</definedName>
    <definedName name="B__16" localSheetId="7">#REF!</definedName>
    <definedName name="B__16">#REF!</definedName>
    <definedName name="B_ch___ng" localSheetId="7">#REF!</definedName>
    <definedName name="B_ch___ng">#REF!</definedName>
    <definedName name="b_dd1" localSheetId="7">#REF!</definedName>
    <definedName name="b_dd1">#REF!</definedName>
    <definedName name="b_DL" localSheetId="7">#REF!</definedName>
    <definedName name="b_DL">#REF!</definedName>
    <definedName name="b_eh" localSheetId="7">#REF!</definedName>
    <definedName name="b_eh">#REF!</definedName>
    <definedName name="b_eh1" localSheetId="7">#REF!</definedName>
    <definedName name="b_eh1">#REF!</definedName>
    <definedName name="b_ev" localSheetId="7">#REF!</definedName>
    <definedName name="b_ev">#REF!</definedName>
    <definedName name="b_ev1" localSheetId="7">#REF!</definedName>
    <definedName name="b_ev1">#REF!</definedName>
    <definedName name="b_FR" localSheetId="7">#REF!</definedName>
    <definedName name="b_FR">#REF!</definedName>
    <definedName name="b_fr1" localSheetId="7">#REF!</definedName>
    <definedName name="b_fr1">#REF!</definedName>
    <definedName name="b_LL" localSheetId="7">#REF!</definedName>
    <definedName name="b_LL">#REF!</definedName>
    <definedName name="b_ll1" localSheetId="7">#REF!</definedName>
    <definedName name="b_ll1">#REF!</definedName>
    <definedName name="B_u__iÖn" localSheetId="7">#REF!</definedName>
    <definedName name="B_u__iÖn">#REF!</definedName>
    <definedName name="b_WL" localSheetId="7">#REF!</definedName>
    <definedName name="b_WL">#REF!</definedName>
    <definedName name="b_WL1" localSheetId="7">#REF!</definedName>
    <definedName name="b_WL1">#REF!</definedName>
    <definedName name="b_WS" localSheetId="7">#REF!</definedName>
    <definedName name="b_WS">#REF!</definedName>
    <definedName name="b_ws1" localSheetId="7">#REF!</definedName>
    <definedName name="b_ws1">#REF!</definedName>
    <definedName name="b3_" localSheetId="7">#REF!</definedName>
    <definedName name="b3_">#REF!</definedName>
    <definedName name="b4_" localSheetId="7">#REF!</definedName>
    <definedName name="b4_">#REF!</definedName>
    <definedName name="ban" localSheetId="7">#REF!</definedName>
    <definedName name="ban">#REF!</definedName>
    <definedName name="Bang_cly" localSheetId="7">#REF!</definedName>
    <definedName name="Bang_cly">#REF!</definedName>
    <definedName name="Bang_CVC" localSheetId="7">#REF!</definedName>
    <definedName name="Bang_CVC">#REF!</definedName>
    <definedName name="bang_gia" localSheetId="7">#REF!</definedName>
    <definedName name="bang_gia">#REF!</definedName>
    <definedName name="Bang_travl" localSheetId="7">#REF!</definedName>
    <definedName name="Bang_travl">#REF!</definedName>
    <definedName name="bangtinh" localSheetId="7">#REF!</definedName>
    <definedName name="bangtinh">#REF!</definedName>
    <definedName name="BarData" localSheetId="7">#REF!</definedName>
    <definedName name="BarData">#REF!</definedName>
    <definedName name="BB" localSheetId="7">#REF!</definedName>
    <definedName name="BB">#REF!</definedName>
    <definedName name="BBe" hidden="1">{"'Sheet1'!$L$16"}</definedName>
    <definedName name="bchcj" localSheetId="7" hidden="1">#REF!</definedName>
    <definedName name="bchcj" hidden="1">#REF!</definedName>
    <definedName name="BCHQS_B_c_Giang" localSheetId="7">#REF!</definedName>
    <definedName name="BCHQS_B_c_Giang">#REF!</definedName>
    <definedName name="BCHQS_B_c_K_n" localSheetId="7">#REF!</definedName>
    <definedName name="BCHQS_B_c_K_n">#REF!</definedName>
    <definedName name="BCHQS_H_ng_Yªn" localSheetId="7">#REF!</definedName>
    <definedName name="BCHQS_H_ng_Yªn">#REF!</definedName>
    <definedName name="BCHQS_Hµ_TÜnh" localSheetId="7">#REF!</definedName>
    <definedName name="BCHQS_Hµ_TÜnh">#REF!</definedName>
    <definedName name="BCHQS_L_ng_S_n" localSheetId="7">#REF!</definedName>
    <definedName name="BCHQS_L_ng_S_n">#REF!</definedName>
    <definedName name="BCHQS_Qu_ng_Ninh" localSheetId="7">#REF!</definedName>
    <definedName name="BCHQS_Qu_ng_Ninh">#REF!</definedName>
    <definedName name="BCHQS_Qu_ng_TrÞ" localSheetId="7">#REF!</definedName>
    <definedName name="BCHQS_Qu_ng_TrÞ">#REF!</definedName>
    <definedName name="BCHQS_Thanh_Liªm" localSheetId="7">#REF!</definedName>
    <definedName name="BCHQS_Thanh_Liªm">#REF!</definedName>
    <definedName name="BCHQS_Yªn_B¸i" localSheetId="7">#REF!</definedName>
    <definedName name="BCHQS_Yªn_B¸i">#REF!</definedName>
    <definedName name="bchvch" localSheetId="7" hidden="1">#REF!</definedName>
    <definedName name="bchvch" hidden="1">#REF!</definedName>
    <definedName name="BCONG" localSheetId="7">#REF!</definedName>
    <definedName name="BCONG">#REF!</definedName>
    <definedName name="Bcuc" localSheetId="7">#REF!</definedName>
    <definedName name="Bcuc">#REF!</definedName>
    <definedName name="bdd">1.5</definedName>
    <definedName name="BE" localSheetId="7">#REF!</definedName>
    <definedName name="BE">#REF!</definedName>
    <definedName name="beta" localSheetId="7">#REF!</definedName>
    <definedName name="beta">#REF!</definedName>
    <definedName name="bfd" localSheetId="7">#REF!</definedName>
    <definedName name="bfd">#REF!</definedName>
    <definedName name="BGIA" localSheetId="7">#REF!</definedName>
    <definedName name="BGIA">#REF!</definedName>
    <definedName name="Biểu_05_KH">'[8]KH_06 Dtư'!$A$1</definedName>
    <definedName name="Bieu18" hidden="1">{"'Sheet1'!$L$16"}</definedName>
    <definedName name="BKD" localSheetId="7">#REF!</definedName>
    <definedName name="BKD">#REF!</definedName>
    <definedName name="BKR" localSheetId="7">#REF!</definedName>
    <definedName name="BKR">#REF!</definedName>
    <definedName name="BL">"$A$1:$f$11"</definedName>
    <definedName name="blang" localSheetId="7">#REF!</definedName>
    <definedName name="blang">#REF!</definedName>
    <definedName name="blong" localSheetId="7">#REF!</definedName>
    <definedName name="blong">#REF!</definedName>
    <definedName name="bn" localSheetId="7">#REF!</definedName>
    <definedName name="bn">#REF!</definedName>
    <definedName name="BO" hidden="1">{"'Sheet1'!$L$16"}</definedName>
    <definedName name="Bo_phan" localSheetId="7">#REF!</definedName>
    <definedName name="Bo_phan">#REF!</definedName>
    <definedName name="BOQ" localSheetId="7">#REF!</definedName>
    <definedName name="BOQ">#REF!</definedName>
    <definedName name="Botanical2" localSheetId="7">#REF!</definedName>
    <definedName name="Botanical2">#REF!</definedName>
    <definedName name="Botanical2.Jun" localSheetId="7">#REF!</definedName>
    <definedName name="Botanical2.Jun">#REF!</definedName>
    <definedName name="boxes" localSheetId="7">#REF!</definedName>
    <definedName name="boxes">#REF!</definedName>
    <definedName name="bson" localSheetId="7">#REF!</definedName>
    <definedName name="bson">#REF!</definedName>
    <definedName name="BSS">[9]Category!$A$3:$A$9</definedName>
    <definedName name="bt" localSheetId="7">#REF!</definedName>
    <definedName name="bt">#REF!</definedName>
    <definedName name="btai" localSheetId="7">#REF!</definedName>
    <definedName name="btai">#REF!</definedName>
    <definedName name="BTBV" localSheetId="7">#REF!</definedName>
    <definedName name="BTBV">#REF!</definedName>
    <definedName name="BTBVCH" localSheetId="7">#REF!</definedName>
    <definedName name="BTBVCH">#REF!</definedName>
    <definedName name="BTCH" localSheetId="7">#REF!</definedName>
    <definedName name="BTCH">#REF!</definedName>
    <definedName name="btchiuaxitm300" localSheetId="7">#REF!</definedName>
    <definedName name="btchiuaxitm300">#REF!</definedName>
    <definedName name="BTchiuaxm200" localSheetId="7">#REF!</definedName>
    <definedName name="BTchiuaxm200">#REF!</definedName>
    <definedName name="btcocM400" localSheetId="7">#REF!</definedName>
    <definedName name="btcocM400">#REF!</definedName>
    <definedName name="BTGC" localSheetId="7">#REF!</definedName>
    <definedName name="BTGC">#REF!</definedName>
    <definedName name="BTGC_T" localSheetId="7">#REF!</definedName>
    <definedName name="BTGC_T">#REF!</definedName>
    <definedName name="BTGCVH" localSheetId="7">#REF!</definedName>
    <definedName name="BTGCVH">#REF!</definedName>
    <definedName name="btham" localSheetId="7">#REF!</definedName>
    <definedName name="btham">#REF!</definedName>
    <definedName name="BTHC" localSheetId="7">#REF!</definedName>
    <definedName name="BTHC">#REF!</definedName>
    <definedName name="BTHCCN" localSheetId="7">#REF!</definedName>
    <definedName name="BTHCCN">#REF!</definedName>
    <definedName name="BTHCX" localSheetId="7">#REF!</definedName>
    <definedName name="BTHCX">#REF!</definedName>
    <definedName name="BTHG_M" localSheetId="7">#REF!</definedName>
    <definedName name="BTHG_M">#REF!</definedName>
    <definedName name="BTHT_T" localSheetId="7">#REF!</definedName>
    <definedName name="BTHT_T">#REF!</definedName>
    <definedName name="BTLM" localSheetId="7">#REF!</definedName>
    <definedName name="BTLM">#REF!</definedName>
    <definedName name="BTLM_CCN" localSheetId="7">#REF!</definedName>
    <definedName name="BTLM_CCN">#REF!</definedName>
    <definedName name="BTLM_D" localSheetId="7">#REF!</definedName>
    <definedName name="BTLM_D">#REF!</definedName>
    <definedName name="BTLMBV" localSheetId="7">#REF!</definedName>
    <definedName name="BTLMBV">#REF!</definedName>
    <definedName name="BTLMC_M" localSheetId="7">#REF!</definedName>
    <definedName name="BTLMC_M">#REF!</definedName>
    <definedName name="BTLMHC" localSheetId="7">#REF!</definedName>
    <definedName name="BTLMHC">#REF!</definedName>
    <definedName name="BTLMHCCN" localSheetId="7">#REF!</definedName>
    <definedName name="BTLMHCCN">#REF!</definedName>
    <definedName name="BTLMHCX" localSheetId="7">#REF!</definedName>
    <definedName name="BTLMHCX">#REF!</definedName>
    <definedName name="BTLMHG_M" localSheetId="7">#REF!</definedName>
    <definedName name="BTLMHG_M">#REF!</definedName>
    <definedName name="BTlotm100" localSheetId="7">#REF!</definedName>
    <definedName name="BTlotm100">#REF!</definedName>
    <definedName name="BTLT1500ND" localSheetId="7">#REF!</definedName>
    <definedName name="BTLT1500ND">#REF!</definedName>
    <definedName name="BTLT1500VH" localSheetId="7">#REF!</definedName>
    <definedName name="BTLT1500VH">#REF!</definedName>
    <definedName name="BTLT300ND" localSheetId="7">#REF!</definedName>
    <definedName name="BTLT300ND">#REF!</definedName>
    <definedName name="BTLT300ND_T" localSheetId="7">#REF!</definedName>
    <definedName name="BTLT300ND_T">#REF!</definedName>
    <definedName name="BTLT300ND_T3" localSheetId="7">#REF!</definedName>
    <definedName name="BTLT300ND_T3">#REF!</definedName>
    <definedName name="BTLT300VH" localSheetId="7">#REF!</definedName>
    <definedName name="BTLT300VH">#REF!</definedName>
    <definedName name="BTLT300VH_T" localSheetId="7">#REF!</definedName>
    <definedName name="BTLT300VH_T">#REF!</definedName>
    <definedName name="BTLT400ND" localSheetId="7">#REF!</definedName>
    <definedName name="BTLT400ND">#REF!</definedName>
    <definedName name="BTLT400ND_CCN" localSheetId="7">#REF!</definedName>
    <definedName name="BTLT400ND_CCN">#REF!</definedName>
    <definedName name="BTLT600ND" localSheetId="7">#REF!</definedName>
    <definedName name="BTLT600ND">#REF!</definedName>
    <definedName name="BTLT600VH" localSheetId="7">#REF!</definedName>
    <definedName name="BTLT600VH">#REF!</definedName>
    <definedName name="BTLT800ND" localSheetId="7">#REF!</definedName>
    <definedName name="BTLT800ND">#REF!</definedName>
    <definedName name="BTLT800VH" localSheetId="7">#REF!</definedName>
    <definedName name="BTLT800VH">#REF!</definedName>
    <definedName name="BTLVH" localSheetId="7">#REF!</definedName>
    <definedName name="BTLVH">#REF!</definedName>
    <definedName name="BTM_D" localSheetId="7">#REF!</definedName>
    <definedName name="BTM_D">#REF!</definedName>
    <definedName name="BTMC" localSheetId="7">#REF!</definedName>
    <definedName name="BTMC">#REF!</definedName>
    <definedName name="BTMC_CCN" localSheetId="7">#REF!</definedName>
    <definedName name="BTMC_CCN">#REF!</definedName>
    <definedName name="BTMC_T" localSheetId="7">#REF!</definedName>
    <definedName name="BTMC_T">#REF!</definedName>
    <definedName name="BTMCND" localSheetId="7">#REF!</definedName>
    <definedName name="BTMCND">#REF!</definedName>
    <definedName name="BTMNCH" localSheetId="7">#REF!</definedName>
    <definedName name="BTMNCH">#REF!</definedName>
    <definedName name="BTMNCT_M" localSheetId="7">#REF!</definedName>
    <definedName name="BTMNCT_M">#REF!</definedName>
    <definedName name="BTMNCT_T" localSheetId="7">#REF!</definedName>
    <definedName name="BTMNCT_T">#REF!</definedName>
    <definedName name="BTNC15" localSheetId="7">#REF!</definedName>
    <definedName name="BTNC15">#REF!</definedName>
    <definedName name="btong" localSheetId="7">#REF!</definedName>
    <definedName name="btong">#REF!</definedName>
    <definedName name="BTTDBV760" localSheetId="7">#REF!</definedName>
    <definedName name="BTTDBV760">#REF!</definedName>
    <definedName name="BTTDHC" localSheetId="7">#REF!</definedName>
    <definedName name="BTTDHC">#REF!</definedName>
    <definedName name="BTTDHCCN" localSheetId="7">#REF!</definedName>
    <definedName name="BTTDHCCN">#REF!</definedName>
    <definedName name="BTTDHG_M" localSheetId="7">#REF!</definedName>
    <definedName name="BTTDHG_M">#REF!</definedName>
    <definedName name="BTTDHT_T" localSheetId="7">#REF!</definedName>
    <definedName name="BTTDHT_T">#REF!</definedName>
    <definedName name="BTTDTCCX" localSheetId="7">#REF!</definedName>
    <definedName name="BTTDTCCX">#REF!</definedName>
    <definedName name="BU" localSheetId="7">#REF!</definedName>
    <definedName name="BU">#REF!</definedName>
    <definedName name="Bust">#N/A</definedName>
    <definedName name="button_area_1" localSheetId="7">#REF!</definedName>
    <definedName name="button_area_1">#REF!</definedName>
    <definedName name="bv" localSheetId="7">#REF!</definedName>
    <definedName name="bv">#REF!</definedName>
    <definedName name="BVCISUMMARY" localSheetId="7">#REF!</definedName>
    <definedName name="BVCISUMMARY">#REF!</definedName>
    <definedName name="C.1.1..Phat_tuyen" localSheetId="7">#REF!</definedName>
    <definedName name="C.1.1..Phat_tuyen">#REF!</definedName>
    <definedName name="C.1.10..VC_Thu_cong_CG" localSheetId="7">#REF!</definedName>
    <definedName name="C.1.10..VC_Thu_cong_CG">#REF!</definedName>
    <definedName name="C.1.2..Chat_cay_thu_cong" localSheetId="7">#REF!</definedName>
    <definedName name="C.1.2..Chat_cay_thu_cong">#REF!</definedName>
    <definedName name="C.1.3..Chat_cay_may" localSheetId="7">#REF!</definedName>
    <definedName name="C.1.3..Chat_cay_may">#REF!</definedName>
    <definedName name="C.1.4..Dao_goc_cay" localSheetId="7">#REF!</definedName>
    <definedName name="C.1.4..Dao_goc_cay">#REF!</definedName>
    <definedName name="C.1.5..Lam_duong_tam" localSheetId="7">#REF!</definedName>
    <definedName name="C.1.5..Lam_duong_tam">#REF!</definedName>
    <definedName name="C.1.6..Lam_cau_tam" localSheetId="7">#REF!</definedName>
    <definedName name="C.1.6..Lam_cau_tam">#REF!</definedName>
    <definedName name="C.1.7..Rai_da_chong_lun" localSheetId="7">#REF!</definedName>
    <definedName name="C.1.7..Rai_da_chong_lun">#REF!</definedName>
    <definedName name="C.1.8..Lam_kho_tam" localSheetId="7">#REF!</definedName>
    <definedName name="C.1.8..Lam_kho_tam">#REF!</definedName>
    <definedName name="C.1.8..San_mat_bang" localSheetId="7">#REF!</definedName>
    <definedName name="C.1.8..San_mat_bang">#REF!</definedName>
    <definedName name="C.2.1..VC_Thu_cong" localSheetId="7">#REF!</definedName>
    <definedName name="C.2.1..VC_Thu_cong">#REF!</definedName>
    <definedName name="C.2.2..VC_T_cong_CG" localSheetId="7">#REF!</definedName>
    <definedName name="C.2.2..VC_T_cong_CG">#REF!</definedName>
    <definedName name="C.2.3..Boc_do" localSheetId="7">#REF!</definedName>
    <definedName name="C.2.3..Boc_do">#REF!</definedName>
    <definedName name="C.3.1..Dao_dat_mong_cot" localSheetId="7">#REF!</definedName>
    <definedName name="C.3.1..Dao_dat_mong_cot">#REF!</definedName>
    <definedName name="C.3.2..Dao_dat_de_dap" localSheetId="7">#REF!</definedName>
    <definedName name="C.3.2..Dao_dat_de_dap">#REF!</definedName>
    <definedName name="C.3.3..Dap_dat_mong" localSheetId="7">#REF!</definedName>
    <definedName name="C.3.3..Dap_dat_mong">#REF!</definedName>
    <definedName name="C.3.4..Dao_dap_TDia" localSheetId="7">#REF!</definedName>
    <definedName name="C.3.4..Dao_dap_TDia">#REF!</definedName>
    <definedName name="C.3.5..Dap_bo_bao" localSheetId="7">#REF!</definedName>
    <definedName name="C.3.5..Dap_bo_bao">#REF!</definedName>
    <definedName name="C.3.6..Bom_tat_nuoc" localSheetId="7">#REF!</definedName>
    <definedName name="C.3.6..Bom_tat_nuoc">#REF!</definedName>
    <definedName name="C.3.7..Dao_bun" localSheetId="7">#REF!</definedName>
    <definedName name="C.3.7..Dao_bun">#REF!</definedName>
    <definedName name="C.3.8..Dap_cat_CT" localSheetId="7">#REF!</definedName>
    <definedName name="C.3.8..Dap_cat_CT">#REF!</definedName>
    <definedName name="C.3.9..Dao_pha_da" localSheetId="7">#REF!</definedName>
    <definedName name="C.3.9..Dao_pha_da">#REF!</definedName>
    <definedName name="C.4.1.Cot_thep" localSheetId="7">#REF!</definedName>
    <definedName name="C.4.1.Cot_thep">#REF!</definedName>
    <definedName name="C.4.2..Van_khuon" localSheetId="7">#REF!</definedName>
    <definedName name="C.4.2..Van_khuon">#REF!</definedName>
    <definedName name="C.4.3..Be_tong" localSheetId="7">#REF!</definedName>
    <definedName name="C.4.3..Be_tong">#REF!</definedName>
    <definedName name="C.4.4..Lap_BT_D.San" localSheetId="7">#REF!</definedName>
    <definedName name="C.4.4..Lap_BT_D.San">#REF!</definedName>
    <definedName name="C.4.5..Xay_da_hoc" localSheetId="7">#REF!</definedName>
    <definedName name="C.4.5..Xay_da_hoc">#REF!</definedName>
    <definedName name="C.4.6..Dong_coc" localSheetId="7">#REF!</definedName>
    <definedName name="C.4.6..Dong_coc">#REF!</definedName>
    <definedName name="C.4.7..Quet_Bi_tum" localSheetId="7">#REF!</definedName>
    <definedName name="C.4.7..Quet_Bi_tum">#REF!</definedName>
    <definedName name="C.5.1..Lap_cot_thep" localSheetId="7">#REF!</definedName>
    <definedName name="C.5.1..Lap_cot_thep">#REF!</definedName>
    <definedName name="C.5.2..Lap_cot_BT" localSheetId="7">#REF!</definedName>
    <definedName name="C.5.2..Lap_cot_BT">#REF!</definedName>
    <definedName name="C.5.3..Lap_dat_xa" localSheetId="7">#REF!</definedName>
    <definedName name="C.5.3..Lap_dat_xa">#REF!</definedName>
    <definedName name="C.5.4..Lap_tiep_dia" localSheetId="7">#REF!</definedName>
    <definedName name="C.5.4..Lap_tiep_dia">#REF!</definedName>
    <definedName name="C.5.5..Son_sat_thep" localSheetId="7">#REF!</definedName>
    <definedName name="C.5.5..Son_sat_thep">#REF!</definedName>
    <definedName name="C.6.1..Lap_su_dung" localSheetId="7">#REF!</definedName>
    <definedName name="C.6.1..Lap_su_dung">#REF!</definedName>
    <definedName name="C.6.2..Lap_su_CS" localSheetId="7">#REF!</definedName>
    <definedName name="C.6.2..Lap_su_CS">#REF!</definedName>
    <definedName name="C.6.3..Su_chuoi_do" localSheetId="7">#REF!</definedName>
    <definedName name="C.6.3..Su_chuoi_do">#REF!</definedName>
    <definedName name="C.6.4..Su_chuoi_neo" localSheetId="7">#REF!</definedName>
    <definedName name="C.6.4..Su_chuoi_neo">#REF!</definedName>
    <definedName name="C.6.5..Lap_phu_kien" localSheetId="7">#REF!</definedName>
    <definedName name="C.6.5..Lap_phu_kien">#REF!</definedName>
    <definedName name="C.6.6..Ep_noi_day" localSheetId="7">#REF!</definedName>
    <definedName name="C.6.6..Ep_noi_day">#REF!</definedName>
    <definedName name="C.6.7..KD_vuot_CN" localSheetId="7">#REF!</definedName>
    <definedName name="C.6.7..KD_vuot_CN">#REF!</definedName>
    <definedName name="C.6.8..Rai_cang_day" localSheetId="7">#REF!</definedName>
    <definedName name="C.6.8..Rai_cang_day">#REF!</definedName>
    <definedName name="C.6.9..Cap_quang" localSheetId="7">#REF!</definedName>
    <definedName name="C.6.9..Cap_quang">#REF!</definedName>
    <definedName name="C_" localSheetId="7">#REF!</definedName>
    <definedName name="C_">#REF!</definedName>
    <definedName name="C_êng_ThÞnh" localSheetId="7">#REF!</definedName>
    <definedName name="C_êng_ThÞnh">#REF!</definedName>
    <definedName name="C2.7" localSheetId="7">#REF!</definedName>
    <definedName name="C2.7">#REF!</definedName>
    <definedName name="C3.0" localSheetId="7">#REF!</definedName>
    <definedName name="C3.0">#REF!</definedName>
    <definedName name="C3.5" localSheetId="7">#REF!</definedName>
    <definedName name="C3.5">#REF!</definedName>
    <definedName name="C3.7" localSheetId="7">#REF!</definedName>
    <definedName name="C3.7">#REF!</definedName>
    <definedName name="C4.0" localSheetId="7">#REF!</definedName>
    <definedName name="C4.0">#REF!</definedName>
    <definedName name="c5." localSheetId="7">#REF!</definedName>
    <definedName name="c5.">#REF!</definedName>
    <definedName name="Cac_tinh_con_lai_098" localSheetId="7">#REF!</definedName>
    <definedName name="Cac_tinh_con_lai_098">#REF!</definedName>
    <definedName name="CACAU">1415247</definedName>
    <definedName name="cap" localSheetId="7">#REF!</definedName>
    <definedName name="cap">#REF!</definedName>
    <definedName name="cap0.7" localSheetId="7">#REF!</definedName>
    <definedName name="cap0.7">#REF!</definedName>
    <definedName name="Cat" localSheetId="7">#REF!</definedName>
    <definedName name="Cat">#REF!</definedName>
    <definedName name="Category_All" localSheetId="7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AUCHI" localSheetId="7">#REF!</definedName>
    <definedName name="CAUCHI">#REF!</definedName>
    <definedName name="CBB" localSheetId="7">#REF!</definedName>
    <definedName name="CBB">#REF!</definedName>
    <definedName name="CBTCTLT1000ND" localSheetId="7">#REF!</definedName>
    <definedName name="CBTCTLT1000ND">#REF!</definedName>
    <definedName name="CBTCTLT1000VH" localSheetId="7">#REF!</definedName>
    <definedName name="CBTCTLT1000VH">#REF!</definedName>
    <definedName name="CBTCTLT1200ND" localSheetId="7">#REF!</definedName>
    <definedName name="CBTCTLT1200ND">#REF!</definedName>
    <definedName name="CBTCTLT1200VH" localSheetId="7">#REF!</definedName>
    <definedName name="CBTCTLT1200VH">#REF!</definedName>
    <definedName name="CBTCTLT1500ND" localSheetId="7">#REF!</definedName>
    <definedName name="CBTCTLT1500ND">#REF!</definedName>
    <definedName name="CBTCTLT1500VH" localSheetId="7">#REF!</definedName>
    <definedName name="CBTCTLT1500VH">#REF!</definedName>
    <definedName name="CBTCTLT300ND" localSheetId="7">#REF!</definedName>
    <definedName name="CBTCTLT300ND">#REF!</definedName>
    <definedName name="CBTCTLT300VH" localSheetId="7">#REF!</definedName>
    <definedName name="CBTCTLT300VH">#REF!</definedName>
    <definedName name="CBTCTLT400ND" localSheetId="7">#REF!</definedName>
    <definedName name="CBTCTLT400ND">#REF!</definedName>
    <definedName name="CBTCTLT400VH" localSheetId="7">#REF!</definedName>
    <definedName name="CBTCTLT400VH">#REF!</definedName>
    <definedName name="CBTCTLT600ND" localSheetId="7">#REF!</definedName>
    <definedName name="CBTCTLT600ND">#REF!</definedName>
    <definedName name="CBTCTLT600VH" localSheetId="7">#REF!</definedName>
    <definedName name="CBTCTLT600VH">#REF!</definedName>
    <definedName name="CBTCTLT800ND" localSheetId="7">#REF!</definedName>
    <definedName name="CBTCTLT800ND">#REF!</definedName>
    <definedName name="CBTCTLT800VH" localSheetId="7">#REF!</definedName>
    <definedName name="CBTCTLT800VH">#REF!</definedName>
    <definedName name="CC" localSheetId="7">#REF!</definedName>
    <definedName name="CC">#REF!</definedName>
    <definedName name="CCT" localSheetId="7">#REF!</definedName>
    <definedName name="CCT">#REF!</definedName>
    <definedName name="cd" localSheetId="7">#REF!</definedName>
    <definedName name="cd">#REF!</definedName>
    <definedName name="CDB" localSheetId="7">#REF!</definedName>
    <definedName name="CDB">#REF!</definedName>
    <definedName name="CDCD" localSheetId="7">#REF!</definedName>
    <definedName name="CDCD">#REF!</definedName>
    <definedName name="CDD" localSheetId="7">#REF!</definedName>
    <definedName name="CDD">#REF!</definedName>
    <definedName name="CDDOI" localSheetId="7">#REF!</definedName>
    <definedName name="CDDOI">#REF!</definedName>
    <definedName name="cdn" localSheetId="7">#REF!</definedName>
    <definedName name="cdn">#REF!</definedName>
    <definedName name="Cdnum" localSheetId="7">#REF!</definedName>
    <definedName name="Cdnum">#REF!</definedName>
    <definedName name="CDR" localSheetId="7">#REF!</definedName>
    <definedName name="CDR">#REF!</definedName>
    <definedName name="celltips_area" localSheetId="7">#REF!</definedName>
    <definedName name="celltips_area">#REF!</definedName>
    <definedName name="cfk" localSheetId="7">#REF!</definedName>
    <definedName name="cfk">#REF!</definedName>
    <definedName name="CG60_42" localSheetId="7">#REF!</definedName>
    <definedName name="CG60_42">#REF!</definedName>
    <definedName name="chan" localSheetId="7">#REF!</definedName>
    <definedName name="chan">#REF!</definedName>
    <definedName name="chay1" localSheetId="7">#REF!</definedName>
    <definedName name="chay1">#REF!</definedName>
    <definedName name="chay10" localSheetId="7">#REF!</definedName>
    <definedName name="chay10">#REF!</definedName>
    <definedName name="chay2" localSheetId="7">#REF!</definedName>
    <definedName name="chay2">#REF!</definedName>
    <definedName name="chay3" localSheetId="7">#REF!</definedName>
    <definedName name="chay3">#REF!</definedName>
    <definedName name="chay4" localSheetId="7">#REF!</definedName>
    <definedName name="chay4">#REF!</definedName>
    <definedName name="chay5" localSheetId="7">#REF!</definedName>
    <definedName name="chay5">#REF!</definedName>
    <definedName name="chay6" localSheetId="7">#REF!</definedName>
    <definedName name="chay6">#REF!</definedName>
    <definedName name="chay7" localSheetId="7">#REF!</definedName>
    <definedName name="chay7">#REF!</definedName>
    <definedName name="chay8" localSheetId="7">#REF!</definedName>
    <definedName name="chay8">#REF!</definedName>
    <definedName name="chay9" localSheetId="7">#REF!</definedName>
    <definedName name="chay9">#REF!</definedName>
    <definedName name="CHCX" localSheetId="7">#REF!</definedName>
    <definedName name="CHCX">#REF!</definedName>
    <definedName name="chk" localSheetId="7">#REF!</definedName>
    <definedName name="chk">#REF!</definedName>
    <definedName name="Chøng_tõ" localSheetId="7">#REF!</definedName>
    <definedName name="Chøng_tõ">#REF!</definedName>
    <definedName name="Chs_bq" localSheetId="7">#REF!</definedName>
    <definedName name="Chs_bq">#REF!</definedName>
    <definedName name="Chsau" localSheetId="7">#REF!</definedName>
    <definedName name="Chsau">#REF!</definedName>
    <definedName name="Chtinh" localSheetId="7">#REF!</definedName>
    <definedName name="Chtinh">#REF!</definedName>
    <definedName name="chuc1" localSheetId="7">#REF!</definedName>
    <definedName name="chuc1">#REF!</definedName>
    <definedName name="CHUYENQ" localSheetId="7">#REF!</definedName>
    <definedName name="CHUYENQ">#REF!</definedName>
    <definedName name="CL" localSheetId="7">#REF!</definedName>
    <definedName name="CL">#REF!</definedName>
    <definedName name="CLGCS" localSheetId="7">#REF!</definedName>
    <definedName name="CLGCS">#REF!</definedName>
    <definedName name="CLPVC42" localSheetId="7">#REF!</definedName>
    <definedName name="CLPVC42">#REF!</definedName>
    <definedName name="CLVL" localSheetId="7">#REF!</definedName>
    <definedName name="CLVL">#REF!</definedName>
    <definedName name="CMNCT_M" localSheetId="7">#REF!</definedName>
    <definedName name="CMNCT_M">#REF!</definedName>
    <definedName name="CMNCT_T" localSheetId="7">#REF!</definedName>
    <definedName name="CMNCT_T">#REF!</definedName>
    <definedName name="CN1." localSheetId="7">#REF!</definedName>
    <definedName name="CN1.">#REF!</definedName>
    <definedName name="CNC" localSheetId="7">#REF!</definedName>
    <definedName name="CNC">#REF!</definedName>
    <definedName name="CND" localSheetId="7">#REF!</definedName>
    <definedName name="CND">#REF!</definedName>
    <definedName name="CNG" localSheetId="7">#REF!</definedName>
    <definedName name="CNG">#REF!</definedName>
    <definedName name="Co" localSheetId="7">#REF!</definedName>
    <definedName name="Co">#REF!</definedName>
    <definedName name="coc" localSheetId="7">#REF!</definedName>
    <definedName name="coc">#REF!</definedName>
    <definedName name="COCSAT" localSheetId="7">#REF!</definedName>
    <definedName name="COCSAT">#REF!</definedName>
    <definedName name="coldex" localSheetId="7">#REF!</definedName>
    <definedName name="coldex">#REF!</definedName>
    <definedName name="COMMON" localSheetId="7">#REF!</definedName>
    <definedName name="COMMON">#REF!</definedName>
    <definedName name="CON_EQP_COS" localSheetId="7">#REF!</definedName>
    <definedName name="CON_EQP_COS">#REF!</definedName>
    <definedName name="CON_EQP_COST" localSheetId="7">#REF!</definedName>
    <definedName name="CON_EQP_COST">#REF!</definedName>
    <definedName name="CONG" localSheetId="7">#REF!</definedName>
    <definedName name="CONG">#REF!</definedName>
    <definedName name="Cong_HM_DTCT" localSheetId="7">#REF!</definedName>
    <definedName name="Cong_HM_DTCT">#REF!</definedName>
    <definedName name="Cong_M_DTCT" localSheetId="7">#REF!</definedName>
    <definedName name="Cong_M_DTCT">#REF!</definedName>
    <definedName name="Cong_NC_DTCT" localSheetId="7">#REF!</definedName>
    <definedName name="Cong_NC_DTCT">#REF!</definedName>
    <definedName name="Cong_VL_DTCT" localSheetId="7">#REF!</definedName>
    <definedName name="Cong_VL_DTCT">#REF!</definedName>
    <definedName name="CONGTIEN" localSheetId="7">#REF!</definedName>
    <definedName name="CONGTIEN">#REF!</definedName>
    <definedName name="CONST_EQ" localSheetId="7">#REF!</definedName>
    <definedName name="CONST_EQ">#REF!</definedName>
    <definedName name="Continue">#N/A</definedName>
    <definedName name="COVER" localSheetId="7">#REF!</definedName>
    <definedName name="COVER">#REF!</definedName>
    <definedName name="CPC" localSheetId="7">#REF!</definedName>
    <definedName name="CPC">#REF!</definedName>
    <definedName name="cpdd1" localSheetId="7">#REF!</definedName>
    <definedName name="cpdd1">#REF!</definedName>
    <definedName name="cpdd2" localSheetId="7">#REF!</definedName>
    <definedName name="cpdd2">#REF!</definedName>
    <definedName name="Cphi2014" localSheetId="7" hidden="1">#REF!</definedName>
    <definedName name="Cphi2014" hidden="1">#REF!</definedName>
    <definedName name="CRITINST" localSheetId="7">#REF!</definedName>
    <definedName name="CRITINST">#REF!</definedName>
    <definedName name="CRITPURC" localSheetId="7">#REF!</definedName>
    <definedName name="CRITPURC">#REF!</definedName>
    <definedName name="CS" localSheetId="7">#REF!</definedName>
    <definedName name="CS">#REF!</definedName>
    <definedName name="CS_10" localSheetId="7">#REF!</definedName>
    <definedName name="CS_10">#REF!</definedName>
    <definedName name="CS_100" localSheetId="7">#REF!</definedName>
    <definedName name="CS_100">#REF!</definedName>
    <definedName name="CS_10S" localSheetId="7">#REF!</definedName>
    <definedName name="CS_10S">#REF!</definedName>
    <definedName name="CS_120" localSheetId="7">#REF!</definedName>
    <definedName name="CS_120">#REF!</definedName>
    <definedName name="CS_140" localSheetId="7">#REF!</definedName>
    <definedName name="CS_140">#REF!</definedName>
    <definedName name="CS_160" localSheetId="7">#REF!</definedName>
    <definedName name="CS_160">#REF!</definedName>
    <definedName name="CS_20" localSheetId="7">#REF!</definedName>
    <definedName name="CS_20">#REF!</definedName>
    <definedName name="CS_30" localSheetId="7">#REF!</definedName>
    <definedName name="CS_30">#REF!</definedName>
    <definedName name="CS_40" localSheetId="7">#REF!</definedName>
    <definedName name="CS_40">#REF!</definedName>
    <definedName name="CS_40S" localSheetId="7">#REF!</definedName>
    <definedName name="CS_40S">#REF!</definedName>
    <definedName name="CS_5S" localSheetId="7">#REF!</definedName>
    <definedName name="CS_5S">#REF!</definedName>
    <definedName name="CS_60" localSheetId="7">#REF!</definedName>
    <definedName name="CS_60">#REF!</definedName>
    <definedName name="CS_80" localSheetId="7">#REF!</definedName>
    <definedName name="CS_80">#REF!</definedName>
    <definedName name="CS_80S" localSheetId="7">#REF!</definedName>
    <definedName name="CS_80S">#REF!</definedName>
    <definedName name="CS_STD" localSheetId="7">#REF!</definedName>
    <definedName name="CS_STD">#REF!</definedName>
    <definedName name="CS_XS" localSheetId="7">#REF!</definedName>
    <definedName name="CS_XS">#REF!</definedName>
    <definedName name="CS_XXS" localSheetId="7">#REF!</definedName>
    <definedName name="CS_XXS">#REF!</definedName>
    <definedName name="ctdn9697" localSheetId="7">#REF!</definedName>
    <definedName name="ctdn9697">#REF!</definedName>
    <definedName name="CTGC" localSheetId="7">#REF!</definedName>
    <definedName name="CTGC">#REF!</definedName>
    <definedName name="CTHM1" localSheetId="7">#REF!</definedName>
    <definedName name="CTHM1">#REF!</definedName>
    <definedName name="CTHM2" localSheetId="7">#REF!</definedName>
    <definedName name="CTHM2">#REF!</definedName>
    <definedName name="ctiep" localSheetId="7">#REF!</definedName>
    <definedName name="ctiep">#REF!</definedName>
    <definedName name="ctmai" localSheetId="7">#REF!</definedName>
    <definedName name="ctmai">#REF!</definedName>
    <definedName name="CTO" localSheetId="7">#REF!</definedName>
    <definedName name="CTO">#REF!</definedName>
    <definedName name="ctong" localSheetId="7">#REF!</definedName>
    <definedName name="ctong">#REF!</definedName>
    <definedName name="CTQUANG" localSheetId="7">#REF!</definedName>
    <definedName name="CTQUANG">#REF!</definedName>
    <definedName name="ctre" localSheetId="7">#REF!</definedName>
    <definedName name="ctre">#REF!</definedName>
    <definedName name="ctv">[10]Sheet3!$B$4</definedName>
    <definedName name="CU_LY" localSheetId="7">#REF!</definedName>
    <definedName name="CU_LY">#REF!</definedName>
    <definedName name="cui" localSheetId="7">#REF!</definedName>
    <definedName name="cui">#REF!</definedName>
    <definedName name="cuoc_vc" localSheetId="7">#REF!</definedName>
    <definedName name="cuoc_vc">#REF!</definedName>
    <definedName name="CURRENCY" localSheetId="7">#REF!</definedName>
    <definedName name="CURRENCY">#REF!</definedName>
    <definedName name="Customer">[11]Category!$A$13:$A$74</definedName>
    <definedName name="cvcv" hidden="1">{"'Sheet1'!$L$16"}</definedName>
    <definedName name="CVIET" localSheetId="7">#REF!</definedName>
    <definedName name="CVIET">#REF!</definedName>
    <definedName name="cvxcv" hidden="1">{"'Sheet1'!$L$16"}</definedName>
    <definedName name="cx" localSheetId="7">#REF!</definedName>
    <definedName name="cx">#REF!</definedName>
    <definedName name="d" hidden="1">{"'Sheet1'!$L$16"}</definedName>
    <definedName name="d_" localSheetId="7">#REF!</definedName>
    <definedName name="d_">#REF!</definedName>
    <definedName name="D_7101A_B" localSheetId="7">#REF!</definedName>
    <definedName name="D_7101A_B">#REF!</definedName>
    <definedName name="d1_" localSheetId="7">#REF!</definedName>
    <definedName name="d1_">#REF!</definedName>
    <definedName name="d2_" localSheetId="7">#REF!</definedName>
    <definedName name="d2_">#REF!</definedName>
    <definedName name="d3_" localSheetId="7">#REF!</definedName>
    <definedName name="d3_">#REF!</definedName>
    <definedName name="d4_" localSheetId="7">#REF!</definedName>
    <definedName name="d4_">#REF!</definedName>
    <definedName name="d5_" localSheetId="7">#REF!</definedName>
    <definedName name="d5_">#REF!</definedName>
    <definedName name="da" localSheetId="7">#REF!</definedName>
    <definedName name="da">#REF!</definedName>
    <definedName name="DACTHU" localSheetId="7">#REF!</definedName>
    <definedName name="DACTHU">#REF!</definedName>
    <definedName name="DAILATHANH" hidden="1">{"'Sheet1'!$L$16"}</definedName>
    <definedName name="Dalan" localSheetId="7">#REF!</definedName>
    <definedName name="Dalan">#REF!</definedName>
    <definedName name="DALANPASTE" localSheetId="7">#REF!</definedName>
    <definedName name="DALANPASTE">#REF!</definedName>
    <definedName name="DAMBLOP25" localSheetId="7">#REF!</definedName>
    <definedName name="DAMBLOP25">#REF!</definedName>
    <definedName name="DAMCOC" localSheetId="7">#REF!</definedName>
    <definedName name="DAMCOC">#REF!</definedName>
    <definedName name="dapdbm1" localSheetId="7">#REF!</definedName>
    <definedName name="dapdbm1">#REF!</definedName>
    <definedName name="dapdbm2" localSheetId="7">#REF!</definedName>
    <definedName name="dapdbm2">#REF!</definedName>
    <definedName name="DAT" localSheetId="7">#REF!</definedName>
    <definedName name="DAT">#REF!</definedName>
    <definedName name="data" localSheetId="7">#REF!</definedName>
    <definedName name="data">#REF!</definedName>
    <definedName name="data1" localSheetId="7">#REF!</definedName>
    <definedName name="data1">#REF!</definedName>
    <definedName name="data10" localSheetId="7">#REF!</definedName>
    <definedName name="data10">#REF!</definedName>
    <definedName name="data11" localSheetId="7">#REF!</definedName>
    <definedName name="data11">#REF!</definedName>
    <definedName name="data12" localSheetId="7">#REF!</definedName>
    <definedName name="data12">#REF!</definedName>
    <definedName name="data13" localSheetId="7">#REF!</definedName>
    <definedName name="data13">#REF!</definedName>
    <definedName name="data14" localSheetId="7">#REF!</definedName>
    <definedName name="data14">#REF!</definedName>
    <definedName name="data15" localSheetId="7">#REF!</definedName>
    <definedName name="data15">#REF!</definedName>
    <definedName name="data16" localSheetId="7">#REF!</definedName>
    <definedName name="data16">#REF!</definedName>
    <definedName name="data17" localSheetId="7">#REF!</definedName>
    <definedName name="data17">#REF!</definedName>
    <definedName name="data18" localSheetId="7">#REF!</definedName>
    <definedName name="data18">#REF!</definedName>
    <definedName name="data19" localSheetId="7">#REF!</definedName>
    <definedName name="data19">#REF!</definedName>
    <definedName name="data2" localSheetId="7">#REF!</definedName>
    <definedName name="data2">#REF!</definedName>
    <definedName name="data20" localSheetId="7">#REF!</definedName>
    <definedName name="data20">#REF!</definedName>
    <definedName name="data21" localSheetId="7">#REF!</definedName>
    <definedName name="data21">#REF!</definedName>
    <definedName name="data22" localSheetId="7">#REF!</definedName>
    <definedName name="data22">#REF!</definedName>
    <definedName name="data23" localSheetId="7">#REF!</definedName>
    <definedName name="data23">#REF!</definedName>
    <definedName name="data24" localSheetId="7">#REF!</definedName>
    <definedName name="data24">#REF!</definedName>
    <definedName name="data25" localSheetId="7">#REF!</definedName>
    <definedName name="data25">#REF!</definedName>
    <definedName name="data26" localSheetId="7">#REF!</definedName>
    <definedName name="data26">#REF!</definedName>
    <definedName name="data27" localSheetId="7">#REF!</definedName>
    <definedName name="data27">#REF!</definedName>
    <definedName name="data28" localSheetId="7">#REF!</definedName>
    <definedName name="data28">#REF!</definedName>
    <definedName name="data29" localSheetId="7">#REF!</definedName>
    <definedName name="data29">#REF!</definedName>
    <definedName name="data3" localSheetId="7">#REF!</definedName>
    <definedName name="data3">#REF!</definedName>
    <definedName name="data30" localSheetId="7">#REF!</definedName>
    <definedName name="data30">#REF!</definedName>
    <definedName name="data31" localSheetId="7">#REF!</definedName>
    <definedName name="data31">#REF!</definedName>
    <definedName name="data32" localSheetId="7">#REF!</definedName>
    <definedName name="data32">#REF!</definedName>
    <definedName name="data33" localSheetId="7">#REF!</definedName>
    <definedName name="data33">#REF!</definedName>
    <definedName name="data34" localSheetId="7">#REF!</definedName>
    <definedName name="data34">#REF!</definedName>
    <definedName name="data35" localSheetId="7">#REF!</definedName>
    <definedName name="data35">#REF!</definedName>
    <definedName name="data36" localSheetId="7">#REF!</definedName>
    <definedName name="data36">#REF!</definedName>
    <definedName name="data37" localSheetId="7">#REF!</definedName>
    <definedName name="data37">#REF!</definedName>
    <definedName name="data38" localSheetId="7">#REF!</definedName>
    <definedName name="data38">#REF!</definedName>
    <definedName name="data39" localSheetId="7">#REF!</definedName>
    <definedName name="data39">#REF!</definedName>
    <definedName name="data4" localSheetId="7">#REF!</definedName>
    <definedName name="data4">#REF!</definedName>
    <definedName name="data40" localSheetId="7">#REF!</definedName>
    <definedName name="data40">#REF!</definedName>
    <definedName name="data41" localSheetId="7">#REF!</definedName>
    <definedName name="data41">#REF!</definedName>
    <definedName name="data42" localSheetId="7">#REF!</definedName>
    <definedName name="data42">#REF!</definedName>
    <definedName name="data43" localSheetId="7">#REF!</definedName>
    <definedName name="data43">#REF!</definedName>
    <definedName name="data44" localSheetId="7">#REF!</definedName>
    <definedName name="data44">#REF!</definedName>
    <definedName name="data45" localSheetId="7">#REF!</definedName>
    <definedName name="data45">#REF!</definedName>
    <definedName name="data46" localSheetId="7">#REF!</definedName>
    <definedName name="data46">#REF!</definedName>
    <definedName name="data47" localSheetId="7">#REF!</definedName>
    <definedName name="data47">#REF!</definedName>
    <definedName name="data48" localSheetId="7">#REF!</definedName>
    <definedName name="data48">#REF!</definedName>
    <definedName name="data49" localSheetId="7">#REF!</definedName>
    <definedName name="data49">#REF!</definedName>
    <definedName name="data5" localSheetId="7">#REF!</definedName>
    <definedName name="data5">#REF!</definedName>
    <definedName name="data50" localSheetId="7">#REF!</definedName>
    <definedName name="data50">#REF!</definedName>
    <definedName name="data51" localSheetId="7">#REF!</definedName>
    <definedName name="data51">#REF!</definedName>
    <definedName name="data52" localSheetId="7">#REF!</definedName>
    <definedName name="data52">#REF!</definedName>
    <definedName name="data53" localSheetId="7">#REF!</definedName>
    <definedName name="data53">#REF!</definedName>
    <definedName name="data54" localSheetId="7">#REF!</definedName>
    <definedName name="data54">#REF!</definedName>
    <definedName name="data55" localSheetId="7">#REF!</definedName>
    <definedName name="data55">#REF!</definedName>
    <definedName name="data56" localSheetId="7">#REF!</definedName>
    <definedName name="data56">#REF!</definedName>
    <definedName name="data57" localSheetId="7">#REF!</definedName>
    <definedName name="data57">#REF!</definedName>
    <definedName name="data58" localSheetId="7">#REF!</definedName>
    <definedName name="data58">#REF!</definedName>
    <definedName name="data59" localSheetId="7">#REF!</definedName>
    <definedName name="data59">#REF!</definedName>
    <definedName name="data6" localSheetId="7">#REF!</definedName>
    <definedName name="data6">#REF!</definedName>
    <definedName name="data60" localSheetId="7">#REF!</definedName>
    <definedName name="data60">#REF!</definedName>
    <definedName name="data61" localSheetId="7">#REF!</definedName>
    <definedName name="data61">#REF!</definedName>
    <definedName name="data62" localSheetId="7">#REF!</definedName>
    <definedName name="data62">#REF!</definedName>
    <definedName name="data63" localSheetId="7">#REF!</definedName>
    <definedName name="data63">#REF!</definedName>
    <definedName name="data64" localSheetId="7">#REF!</definedName>
    <definedName name="data64">#REF!</definedName>
    <definedName name="data65" localSheetId="7">#REF!</definedName>
    <definedName name="data65">#REF!</definedName>
    <definedName name="data66" localSheetId="7">#REF!</definedName>
    <definedName name="data66">#REF!</definedName>
    <definedName name="data67" localSheetId="7">#REF!</definedName>
    <definedName name="data67">#REF!</definedName>
    <definedName name="data68" localSheetId="7">#REF!</definedName>
    <definedName name="data68">#REF!</definedName>
    <definedName name="data69" localSheetId="7">#REF!</definedName>
    <definedName name="data69">#REF!</definedName>
    <definedName name="data7" localSheetId="7">#REF!</definedName>
    <definedName name="data7">#REF!</definedName>
    <definedName name="data70" localSheetId="7">#REF!</definedName>
    <definedName name="data70">#REF!</definedName>
    <definedName name="data8" localSheetId="7">#REF!</definedName>
    <definedName name="data8">#REF!</definedName>
    <definedName name="data9" localSheetId="7">#REF!</definedName>
    <definedName name="data9">#REF!</definedName>
    <definedName name="_xlnm.Database" localSheetId="7">#REF!</definedName>
    <definedName name="_xlnm.Database">#REF!</definedName>
    <definedName name="datak" localSheetId="7">#REF!</definedName>
    <definedName name="datak">#REF!</definedName>
    <definedName name="datal" localSheetId="7">#REF!</definedName>
    <definedName name="datal">#REF!</definedName>
    <definedName name="DATDAO" localSheetId="7">#REF!</definedName>
    <definedName name="DATDAO">#REF!</definedName>
    <definedName name="db" localSheetId="7">#REF!</definedName>
    <definedName name="db">#REF!</definedName>
    <definedName name="DC2DH4BV" localSheetId="7">#REF!</definedName>
    <definedName name="DC2DH4BV">#REF!</definedName>
    <definedName name="DC2DH4DA" localSheetId="7">#REF!</definedName>
    <definedName name="DC2DH4DA">#REF!</definedName>
    <definedName name="DC2DH4KT" localSheetId="7">#REF!</definedName>
    <definedName name="DC2DH4KT">#REF!</definedName>
    <definedName name="DC2DH4NM" localSheetId="7">#REF!</definedName>
    <definedName name="DC2DH4NM">#REF!</definedName>
    <definedName name="DC3DA4KT" localSheetId="7">#REF!</definedName>
    <definedName name="DC3DA4KT">#REF!</definedName>
    <definedName name="DC3DH3BV" localSheetId="7">#REF!</definedName>
    <definedName name="DC3DH3BV">#REF!</definedName>
    <definedName name="DC3DH3DA" localSheetId="7">#REF!</definedName>
    <definedName name="DC3DH3DA">#REF!</definedName>
    <definedName name="DC3DH3KT" localSheetId="7">#REF!</definedName>
    <definedName name="DC3DH3KT">#REF!</definedName>
    <definedName name="DC3DH3NM" localSheetId="7">#REF!</definedName>
    <definedName name="DC3DH3NM">#REF!</definedName>
    <definedName name="DC3DH4BV" localSheetId="7">#REF!</definedName>
    <definedName name="DC3DH4BV">#REF!</definedName>
    <definedName name="DC3DH4DA" localSheetId="7">#REF!</definedName>
    <definedName name="DC3DH4DA">#REF!</definedName>
    <definedName name="DC3DH4KT" localSheetId="7">#REF!</definedName>
    <definedName name="DC3DH4KT">#REF!</definedName>
    <definedName name="DC3DH4NM" localSheetId="7">#REF!</definedName>
    <definedName name="DC3DH4NM">#REF!</definedName>
    <definedName name="dche" localSheetId="7">#REF!</definedName>
    <definedName name="dche">#REF!</definedName>
    <definedName name="DCOC12" localSheetId="7">#REF!</definedName>
    <definedName name="DCOC12">#REF!</definedName>
    <definedName name="DCOC18" localSheetId="7">#REF!</definedName>
    <definedName name="DCOC18">#REF!</definedName>
    <definedName name="DCOC25" localSheetId="7">#REF!</definedName>
    <definedName name="DCOC25">#REF!</definedName>
    <definedName name="DCOC35" localSheetId="7">#REF!</definedName>
    <definedName name="DCOC35">#REF!</definedName>
    <definedName name="dd4x6" localSheetId="7">#REF!</definedName>
    <definedName name="dd4x6">#REF!</definedName>
    <definedName name="ddabm" localSheetId="7">#REF!</definedName>
    <definedName name="ddabm">#REF!</definedName>
    <definedName name="dday" localSheetId="7">#REF!</definedName>
    <definedName name="dday">#REF!</definedName>
    <definedName name="ddbm500" localSheetId="7">#REF!</definedName>
    <definedName name="ddbm500">#REF!</definedName>
    <definedName name="DDDC_T" localSheetId="7">#REF!</definedName>
    <definedName name="DDDC_T">#REF!</definedName>
    <definedName name="DDDCND" localSheetId="7">#REF!</definedName>
    <definedName name="DDDCND">#REF!</definedName>
    <definedName name="dddddddddd">#N/A</definedName>
    <definedName name="dddddddddddddd">#N/A</definedName>
    <definedName name="ddddddddddddddd">#N/A</definedName>
    <definedName name="DDDGCVH" localSheetId="7">#REF!</definedName>
    <definedName name="DDDGCVH">#REF!</definedName>
    <definedName name="DDDHG_M" localSheetId="7">#REF!</definedName>
    <definedName name="DDDHG_M">#REF!</definedName>
    <definedName name="DDDHT_T" localSheetId="7">#REF!</definedName>
    <definedName name="DDDHT_T">#REF!</definedName>
    <definedName name="dden" localSheetId="7">#REF!</definedName>
    <definedName name="dden">#REF!</definedName>
    <definedName name="DDHCX" localSheetId="7">#REF!</definedName>
    <definedName name="DDHCX">#REF!</definedName>
    <definedName name="ddia" localSheetId="7">#REF!</definedName>
    <definedName name="ddia">#REF!</definedName>
    <definedName name="DDK" localSheetId="7">#REF!</definedName>
    <definedName name="DDK">#REF!</definedName>
    <definedName name="de" localSheetId="7">#REF!</definedName>
    <definedName name="de">#REF!</definedName>
    <definedName name="DEEE">#N/A</definedName>
    <definedName name="den_bu" localSheetId="7">#REF!</definedName>
    <definedName name="den_bu">#REF!</definedName>
    <definedName name="denbu" localSheetId="7">#REF!</definedName>
    <definedName name="denbu">#REF!</definedName>
    <definedName name="DES">#N/A</definedName>
    <definedName name="Det32x3" localSheetId="7">#REF!</definedName>
    <definedName name="Det32x3">#REF!</definedName>
    <definedName name="Det35x3" localSheetId="7">#REF!</definedName>
    <definedName name="Det35x3">#REF!</definedName>
    <definedName name="Det40x4" localSheetId="7">#REF!</definedName>
    <definedName name="Det40x4">#REF!</definedName>
    <definedName name="Det50x5" localSheetId="7">#REF!</definedName>
    <definedName name="Det50x5">#REF!</definedName>
    <definedName name="Det63x6" localSheetId="7">#REF!</definedName>
    <definedName name="Det63x6">#REF!</definedName>
    <definedName name="Det75x6" localSheetId="7">#REF!</definedName>
    <definedName name="Det75x6">#REF!</definedName>
    <definedName name="df" localSheetId="7">#REF!</definedName>
    <definedName name="df">#REF!</definedName>
    <definedName name="dfdsf" hidden="1">{"'Sheet1'!$L$16"}</definedName>
    <definedName name="DFFFF">#N/A</definedName>
    <definedName name="dfg" hidden="1">{"'Sheet1'!$L$16"}</definedName>
    <definedName name="dfgdf" localSheetId="7">#REF!</definedName>
    <definedName name="dfgdf">#REF!</definedName>
    <definedName name="dfgdfggf" localSheetId="7">#REF!</definedName>
    <definedName name="dfgdfggf">#REF!</definedName>
    <definedName name="dflk">#N/A</definedName>
    <definedName name="dflt1" localSheetId="7">#REF!</definedName>
    <definedName name="dflt1">#REF!</definedName>
    <definedName name="dflt2" localSheetId="7">#REF!</definedName>
    <definedName name="dflt2">#REF!</definedName>
    <definedName name="dflt3" localSheetId="7">#REF!</definedName>
    <definedName name="dflt3">#REF!</definedName>
    <definedName name="dflt4" localSheetId="7">#REF!</definedName>
    <definedName name="dflt4">#REF!</definedName>
    <definedName name="dflt5" localSheetId="7">#REF!</definedName>
    <definedName name="dflt5">#REF!</definedName>
    <definedName name="dflt6" localSheetId="7">#REF!</definedName>
    <definedName name="dflt6">#REF!</definedName>
    <definedName name="dflt7" localSheetId="7">#REF!</definedName>
    <definedName name="dflt7">#REF!</definedName>
    <definedName name="dg" localSheetId="7">#REF!</definedName>
    <definedName name="dg">#REF!</definedName>
    <definedName name="DGCS">33500</definedName>
    <definedName name="DGCTI592" localSheetId="7">#REF!</definedName>
    <definedName name="DGCTI592">#REF!</definedName>
    <definedName name="dh" localSheetId="7">#REF!</definedName>
    <definedName name="dh">#REF!</definedName>
    <definedName name="DHGCCX" localSheetId="7">#REF!</definedName>
    <definedName name="DHGCCX">#REF!</definedName>
    <definedName name="DIACHAT" localSheetId="7">#REF!</definedName>
    <definedName name="DIACHAT">#REF!</definedName>
    <definedName name="dien" localSheetId="7">#REF!</definedName>
    <definedName name="dien">#REF!</definedName>
    <definedName name="dim" localSheetId="7">#REF!</definedName>
    <definedName name="dim">#REF!</definedName>
    <definedName name="display_area_1" localSheetId="7">#REF!</definedName>
    <definedName name="display_area_1">#REF!</definedName>
    <definedName name="display_area_2" localSheetId="7">#REF!</definedName>
    <definedName name="display_area_2">#REF!</definedName>
    <definedName name="Dist" localSheetId="7">#REF!</definedName>
    <definedName name="Dist">#REF!</definedName>
    <definedName name="dmat" localSheetId="7">#REF!</definedName>
    <definedName name="dmat">#REF!</definedName>
    <definedName name="DMDTKH" localSheetId="7">#REF!</definedName>
    <definedName name="DMDTKH">#REF!</definedName>
    <definedName name="dmdv" localSheetId="7">#REF!</definedName>
    <definedName name="dmdv">#REF!</definedName>
    <definedName name="DMHH" localSheetId="7">#REF!</definedName>
    <definedName name="DMHH">#REF!</definedName>
    <definedName name="dmoi" localSheetId="7">#REF!</definedName>
    <definedName name="dmoi">#REF!</definedName>
    <definedName name="DÑt45x4" localSheetId="7">#REF!</definedName>
    <definedName name="DÑt45x4">#REF!</definedName>
    <definedName name="DOANH_SO" localSheetId="7">#REF!</definedName>
    <definedName name="DOANH_SO">#REF!</definedName>
    <definedName name="Doanh_thu" localSheetId="7">#REF!</definedName>
    <definedName name="Doanh_thu">#REF!</definedName>
    <definedName name="dobt" localSheetId="7">#REF!</definedName>
    <definedName name="dobt">#REF!</definedName>
    <definedName name="Document_array" localSheetId="7">{"Book1"}</definedName>
    <definedName name="Document_array">{"Book1"}</definedName>
    <definedName name="Documents_array">#N/A</definedName>
    <definedName name="dong" hidden="1">{"'Sheet1'!$L$16"}</definedName>
    <definedName name="DPT">[12]Category!$F$4:$F$6</definedName>
    <definedName name="drda" localSheetId="7">#REF!</definedName>
    <definedName name="drda">#REF!</definedName>
    <definedName name="drdat" localSheetId="7">#REF!</definedName>
    <definedName name="drdat">#REF!</definedName>
    <definedName name="drrrrrrr">#N/A</definedName>
    <definedName name="ds" localSheetId="7">#REF!</definedName>
    <definedName name="ds">#REF!</definedName>
    <definedName name="DS_LCN">[12]Category!$A$4:$A$14</definedName>
    <definedName name="dsa" localSheetId="7">#REF!</definedName>
    <definedName name="dsa">#REF!</definedName>
    <definedName name="dsfhkjdsfds" hidden="1">{"'Sheet1'!$L$16"}</definedName>
    <definedName name="DSPS" hidden="1">{"'Sheet1'!$L$16"}</definedName>
    <definedName name="DSUMDATA" localSheetId="7">#REF!</definedName>
    <definedName name="DSUMDATA">#REF!</definedName>
    <definedName name="DTBH" localSheetId="7">#REF!</definedName>
    <definedName name="DTBH">#REF!</definedName>
    <definedName name="DThu" localSheetId="7" hidden="1">#REF!</definedName>
    <definedName name="DThu" hidden="1">#REF!</definedName>
    <definedName name="duan" localSheetId="7">#REF!</definedName>
    <definedName name="duan">#REF!</definedName>
    <definedName name="DUCKY_CO_CD" localSheetId="7">#REF!</definedName>
    <definedName name="DUCKY_CO_CD">#REF!</definedName>
    <definedName name="DUCKY_NO_CD" localSheetId="7">#REF!</definedName>
    <definedName name="DUCKY_NO_CD">#REF!</definedName>
    <definedName name="DUDKY_CO_CD" localSheetId="7">#REF!</definedName>
    <definedName name="DUDKY_CO_CD">#REF!</definedName>
    <definedName name="DUDKY_NO_CD" localSheetId="7">#REF!</definedName>
    <definedName name="DUDKY_NO_CD">#REF!</definedName>
    <definedName name="DUONGDAI" localSheetId="7">#REF!</definedName>
    <definedName name="DUONGDAI">#REF!</definedName>
    <definedName name="Duy_Thµnh" localSheetId="7">#REF!</definedName>
    <definedName name="Duy_Thµnh">#REF!</definedName>
    <definedName name="dvt" localSheetId="7">#REF!</definedName>
    <definedName name="dvt">#REF!</definedName>
    <definedName name="dxd" localSheetId="7">#REF!</definedName>
    <definedName name="dxd">#REF!</definedName>
    <definedName name="e">13</definedName>
    <definedName name="ed">#N/A</definedName>
    <definedName name="EEE">#N/A</definedName>
    <definedName name="EEEEE">#N/A</definedName>
    <definedName name="eeeeeeeeeeeee">#N/A</definedName>
    <definedName name="End_1" localSheetId="7">#REF!</definedName>
    <definedName name="End_1">#REF!</definedName>
    <definedName name="End_10" localSheetId="7">#REF!</definedName>
    <definedName name="End_10">#REF!</definedName>
    <definedName name="End_11" localSheetId="7">#REF!</definedName>
    <definedName name="End_11">#REF!</definedName>
    <definedName name="End_12" localSheetId="7">#REF!</definedName>
    <definedName name="End_12">#REF!</definedName>
    <definedName name="End_13" localSheetId="7">#REF!</definedName>
    <definedName name="End_13">#REF!</definedName>
    <definedName name="End_2" localSheetId="7">#REF!</definedName>
    <definedName name="End_2">#REF!</definedName>
    <definedName name="End_3" localSheetId="7">#REF!</definedName>
    <definedName name="End_3">#REF!</definedName>
    <definedName name="End_4" localSheetId="7">#REF!</definedName>
    <definedName name="End_4">#REF!</definedName>
    <definedName name="End_5" localSheetId="7">#REF!</definedName>
    <definedName name="End_5">#REF!</definedName>
    <definedName name="End_6" localSheetId="7">#REF!</definedName>
    <definedName name="End_6">#REF!</definedName>
    <definedName name="End_7" localSheetId="7">#REF!</definedName>
    <definedName name="End_7">#REF!</definedName>
    <definedName name="End_8" localSheetId="7">#REF!</definedName>
    <definedName name="End_8">#REF!</definedName>
    <definedName name="End_9" localSheetId="7">#REF!</definedName>
    <definedName name="End_9">#REF!</definedName>
    <definedName name="ex" localSheetId="7">#REF!</definedName>
    <definedName name="ex">#REF!</definedName>
    <definedName name="ey" localSheetId="7">#REF!</definedName>
    <definedName name="ey">#REF!</definedName>
    <definedName name="F" localSheetId="7">#REF!</definedName>
    <definedName name="F">#REF!</definedName>
    <definedName name="FACTOR" localSheetId="7">#REF!</definedName>
    <definedName name="FACTOR">#REF!</definedName>
    <definedName name="Fax" localSheetId="7">#REF!</definedName>
    <definedName name="Fax">#REF!</definedName>
    <definedName name="Fay" localSheetId="7">#REF!</definedName>
    <definedName name="Fay">#REF!</definedName>
    <definedName name="fc_" localSheetId="7">#REF!</definedName>
    <definedName name="fc_">#REF!</definedName>
    <definedName name="fdfdf" hidden="1">{"'Sheet1'!$L$16"}</definedName>
    <definedName name="fdgf" localSheetId="7">#REF!</definedName>
    <definedName name="fdgf">#REF!</definedName>
    <definedName name="fdss" hidden="1">{"'Sheet1'!$L$16"}</definedName>
    <definedName name="Fg" localSheetId="7">#REF!</definedName>
    <definedName name="Fg">#REF!</definedName>
    <definedName name="fgf" localSheetId="7">#REF!</definedName>
    <definedName name="fgf">#REF!</definedName>
    <definedName name="fgh" hidden="1">{"'Sheet1'!$L$16"}</definedName>
    <definedName name="Fh" localSheetId="7">#REF!</definedName>
    <definedName name="Fh">#REF!</definedName>
    <definedName name="fj">#N/A</definedName>
    <definedName name="FlexZZ" localSheetId="7">#REF!</definedName>
    <definedName name="FlexZZ">#REF!</definedName>
    <definedName name="fsdfdsf" hidden="1">{"'Sheet1'!$L$16"}</definedName>
    <definedName name="fsfdsfsf" hidden="1">{"'Sheet1'!$L$16"}</definedName>
    <definedName name="Fucking" localSheetId="7">#REF!</definedName>
    <definedName name="Fucking">#REF!</definedName>
    <definedName name="fuckoff" localSheetId="7">#REF!</definedName>
    <definedName name="fuckoff">#REF!</definedName>
    <definedName name="fv" localSheetId="7">#REF!</definedName>
    <definedName name="fv">#REF!</definedName>
    <definedName name="fy_" localSheetId="7">#REF!</definedName>
    <definedName name="fy_">#REF!</definedName>
    <definedName name="G" localSheetId="7">#REF!</definedName>
    <definedName name="G">#REF!</definedName>
    <definedName name="G_ME" localSheetId="7">#REF!</definedName>
    <definedName name="G_ME">#REF!</definedName>
    <definedName name="g40g40" localSheetId="7">#REF!</definedName>
    <definedName name="g40g40">#REF!</definedName>
    <definedName name="gas" localSheetId="7">#REF!</definedName>
    <definedName name="gas">#REF!</definedName>
    <definedName name="gbt" localSheetId="7">#REF!</definedName>
    <definedName name="gbt">#REF!</definedName>
    <definedName name="gchi" localSheetId="7">#REF!</definedName>
    <definedName name="gchi">#REF!</definedName>
    <definedName name="GCSVH" localSheetId="7">#REF!</definedName>
    <definedName name="GCSVH">#REF!</definedName>
    <definedName name="gd" localSheetId="7">#REF!</definedName>
    <definedName name="gd">#REF!</definedName>
    <definedName name="gd." localSheetId="7">#REF!</definedName>
    <definedName name="gd.">#REF!</definedName>
    <definedName name="gdfg" hidden="1">{"'Sheet1'!$L$16"}</definedName>
    <definedName name="GDFGD" localSheetId="7">#REF!</definedName>
    <definedName name="GDFGD">#REF!</definedName>
    <definedName name="GDL" localSheetId="7">#REF!</definedName>
    <definedName name="GDL">#REF!</definedName>
    <definedName name="GGDSFFG" localSheetId="7">#REF!</definedName>
    <definedName name="GGDSFFG">#REF!</definedName>
    <definedName name="gggggggggg">#N/A</definedName>
    <definedName name="ghichu" localSheetId="7">#REF!</definedName>
    <definedName name="ghichu">#REF!</definedName>
    <definedName name="gi">0.4</definedName>
    <definedName name="gia_tien" localSheetId="7">#REF!</definedName>
    <definedName name="gia_tien">#REF!</definedName>
    <definedName name="gia_tien_BTN" localSheetId="7">#REF!</definedName>
    <definedName name="gia_tien_BTN">#REF!</definedName>
    <definedName name="Giocong" localSheetId="7">#REF!</definedName>
    <definedName name="Giocong">#REF!</definedName>
    <definedName name="gld" localSheetId="7">#REF!</definedName>
    <definedName name="gld">#REF!</definedName>
    <definedName name="Goc32x3" localSheetId="7">#REF!</definedName>
    <definedName name="Goc32x3">#REF!</definedName>
    <definedName name="Goc35x3" localSheetId="7">#REF!</definedName>
    <definedName name="Goc35x3">#REF!</definedName>
    <definedName name="Goc40x4" localSheetId="7">#REF!</definedName>
    <definedName name="Goc40x4">#REF!</definedName>
    <definedName name="Goc45x4" localSheetId="7">#REF!</definedName>
    <definedName name="Goc45x4">#REF!</definedName>
    <definedName name="Goc50x5" localSheetId="7">#REF!</definedName>
    <definedName name="Goc50x5">#REF!</definedName>
    <definedName name="Goc63x6" localSheetId="7">#REF!</definedName>
    <definedName name="Goc63x6">#REF!</definedName>
    <definedName name="Goc75x6" localSheetId="7">#REF!</definedName>
    <definedName name="Goc75x6">#REF!</definedName>
    <definedName name="grB" localSheetId="7">#REF!</definedName>
    <definedName name="grB">#REF!</definedName>
    <definedName name="GRFICM" localSheetId="7">#REF!</definedName>
    <definedName name="GRFICM">#REF!</definedName>
    <definedName name="gtc" localSheetId="7">#REF!</definedName>
    <definedName name="gtc">#REF!</definedName>
    <definedName name="GTXL" localSheetId="7">#REF!</definedName>
    <definedName name="GTXL">#REF!</definedName>
    <definedName name="GXLPA2" localSheetId="7">#REF!</definedName>
    <definedName name="GXLPA2">#REF!</definedName>
    <definedName name="gxm" localSheetId="7">#REF!</definedName>
    <definedName name="gxm">#REF!</definedName>
    <definedName name="h" hidden="1">{"'Sheet1'!$L$16"}</definedName>
    <definedName name="H_i_T_n" localSheetId="7">#REF!</definedName>
    <definedName name="H_i_T_n">#REF!</definedName>
    <definedName name="H_ng_ThÞnh" localSheetId="7">#REF!</definedName>
    <definedName name="H_ng_ThÞnh">#REF!</definedName>
    <definedName name="Ha" localSheetId="7">#REF!</definedName>
    <definedName name="Ha">#REF!</definedName>
    <definedName name="ha." localSheetId="7">#REF!</definedName>
    <definedName name="ha.">#REF!</definedName>
    <definedName name="haichau6" localSheetId="7">#REF!</definedName>
    <definedName name="haichau6">#REF!</definedName>
    <definedName name="hb." localSheetId="7">#REF!</definedName>
    <definedName name="hb.">#REF!</definedName>
    <definedName name="hc." localSheetId="7">#REF!</definedName>
    <definedName name="hc.">#REF!</definedName>
    <definedName name="HCM" localSheetId="7">#REF!</definedName>
    <definedName name="HCM">#REF!</definedName>
    <definedName name="HCSL" hidden="1">{"'Sheet1'!$L$16"}</definedName>
    <definedName name="hcsla" hidden="1">{"'Sheet1'!$L$16"}</definedName>
    <definedName name="hcsld" hidden="1">{"'Sheet1'!$L$16"}</definedName>
    <definedName name="hd">[10]Sheet3!$B$5</definedName>
    <definedName name="Hello">#N/A</definedName>
    <definedName name="hfgh" hidden="1">{"'Sheet1'!$L$16"}</definedName>
    <definedName name="hg" localSheetId="7">#REF!</definedName>
    <definedName name="hg">#REF!</definedName>
    <definedName name="hgjiyhk" hidden="1">{"'Sheet1'!$L$16"}</definedName>
    <definedName name="HH" localSheetId="7">#REF!</definedName>
    <definedName name="HH">#REF!</definedName>
    <definedName name="HHAU04" localSheetId="7">#REF!</definedName>
    <definedName name="HHAU04">#REF!</definedName>
    <definedName name="hhh">{"ONGNGOAINHA.xls","Sheet1"}</definedName>
    <definedName name="HHHH">#N/A</definedName>
    <definedName name="hhhhh" hidden="1">{"'Sheet1'!$L$16"}</definedName>
    <definedName name="HHUNG04" localSheetId="7">#REF!</definedName>
    <definedName name="HHUNG04">#REF!</definedName>
    <definedName name="HHUY04" localSheetId="7">#REF!</definedName>
    <definedName name="HHUY04">#REF!</definedName>
    <definedName name="hien" localSheetId="7">#REF!</definedName>
    <definedName name="hien">#REF!</definedName>
    <definedName name="Hïng_Hîp" localSheetId="7">#REF!</definedName>
    <definedName name="Hïng_Hîp">#REF!</definedName>
    <definedName name="Hïng_V__ng" localSheetId="7">#REF!</definedName>
    <definedName name="Hïng_V__ng">#REF!</definedName>
    <definedName name="HiÖp_An" localSheetId="7">#REF!</definedName>
    <definedName name="HiÖp_An">#REF!</definedName>
    <definedName name="hj">#N/A</definedName>
    <definedName name="Hm" localSheetId="7">#REF!</definedName>
    <definedName name="Hm">#REF!</definedName>
    <definedName name="hnhnhn" hidden="1">{"'Sheet1'!$L$16"}</definedName>
    <definedName name="ho" localSheetId="7">#REF!</definedName>
    <definedName name="ho">#REF!</definedName>
    <definedName name="Hoµng_Gia" localSheetId="7">#REF!</definedName>
    <definedName name="Hoµng_Gia">#REF!</definedName>
    <definedName name="hoa" hidden="1">{"'Sheet1'!$L$16"}</definedName>
    <definedName name="HOME_MANP" localSheetId="7">#REF!</definedName>
    <definedName name="HOME_MANP">#REF!</definedName>
    <definedName name="HOMEOFFICE_COST" localSheetId="7">#REF!</definedName>
    <definedName name="HOMEOFFICE_COST">#REF!</definedName>
    <definedName name="hongngu" hidden="1">{"'Sheet1'!$L$16"}</definedName>
    <definedName name="hsdc" localSheetId="7">#REF!</definedName>
    <definedName name="hsdc">#REF!</definedName>
    <definedName name="hsdc1" localSheetId="7">#REF!</definedName>
    <definedName name="hsdc1">#REF!</definedName>
    <definedName name="hsk" localSheetId="7">#REF!</definedName>
    <definedName name="hsk">#REF!</definedName>
    <definedName name="HSlan" localSheetId="7">#REF!</definedName>
    <definedName name="HSlan">#REF!</definedName>
    <definedName name="hsn">0.5</definedName>
    <definedName name="HSPCKV">0.3</definedName>
    <definedName name="HT" localSheetId="7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ng" hidden="1">{"'Sheet1'!$L$16"}</definedName>
    <definedName name="huy" hidden="1">{"'Sheet1'!$L$16"}</definedName>
    <definedName name="huynhhaichau" localSheetId="7">#REF!</definedName>
    <definedName name="huynhhaichau">#REF!</definedName>
    <definedName name="i">1.11</definedName>
    <definedName name="i_Cå_ViÖt" localSheetId="7">#REF!</definedName>
    <definedName name="i_Cå_ViÖt">#REF!</definedName>
    <definedName name="IDLAB_COST" localSheetId="7">#REF!</definedName>
    <definedName name="IDLAB_COST">#REF!</definedName>
    <definedName name="IND_LAB" localSheetId="7">#REF!</definedName>
    <definedName name="IND_LAB">#REF!</definedName>
    <definedName name="INDMANP" localSheetId="7">#REF!</definedName>
    <definedName name="INDMANP">#REF!</definedName>
    <definedName name="Ip" localSheetId="7">#REF!</definedName>
    <definedName name="Ip">#REF!</definedName>
    <definedName name="Ip_" localSheetId="7">#REF!</definedName>
    <definedName name="Ip_">#REF!</definedName>
    <definedName name="ixy" localSheetId="7">#REF!</definedName>
    <definedName name="ixy">#REF!</definedName>
    <definedName name="j" localSheetId="7">#REF!</definedName>
    <definedName name="j">#REF!</definedName>
    <definedName name="j1." localSheetId="7">#REF!</definedName>
    <definedName name="j1.">#REF!</definedName>
    <definedName name="j2.." localSheetId="7">#REF!</definedName>
    <definedName name="j2..">#REF!</definedName>
    <definedName name="j356C8" localSheetId="7">#REF!</definedName>
    <definedName name="j356C8">#REF!</definedName>
    <definedName name="jjhhjj" hidden="1">{"'Sheet1'!$L$16"}</definedName>
    <definedName name="K" localSheetId="7">#REF!</definedName>
    <definedName name="K">#REF!</definedName>
    <definedName name="k.." localSheetId="7">#REF!</definedName>
    <definedName name="k..">#REF!</definedName>
    <definedName name="K.Tra" localSheetId="7">#REF!</definedName>
    <definedName name="K.Tra">#REF!</definedName>
    <definedName name="KA" localSheetId="7">#REF!</definedName>
    <definedName name="KA">#REF!</definedName>
    <definedName name="ka." localSheetId="7">#REF!</definedName>
    <definedName name="ka.">#REF!</definedName>
    <definedName name="KAE" localSheetId="7">#REF!</definedName>
    <definedName name="KAE">#REF!</definedName>
    <definedName name="KAS" localSheetId="7">#REF!</definedName>
    <definedName name="KAS">#REF!</definedName>
    <definedName name="kcong" localSheetId="7">#REF!</definedName>
    <definedName name="kcong">#REF!</definedName>
    <definedName name="KCThep" hidden="1">{"'Sheet1'!$L$16"}</definedName>
    <definedName name="kdien" localSheetId="7">#REF!</definedName>
    <definedName name="kdien">#REF!</definedName>
    <definedName name="KDO_PVC" localSheetId="7">#REF!</definedName>
    <definedName name="KDO_PVC">#REF!</definedName>
    <definedName name="kh" localSheetId="7">#REF!</definedName>
    <definedName name="kh">#REF!</definedName>
    <definedName name="khjljklkj" hidden="1">{"'Sheet1'!$L$16"}</definedName>
    <definedName name="KHOANBT15" localSheetId="7">#REF!</definedName>
    <definedName name="KHOANBT15">#REF!</definedName>
    <definedName name="KhuyenmaiUPS">"AutoShape 264"</definedName>
    <definedName name="kiem" localSheetId="7">#REF!</definedName>
    <definedName name="kiem">#REF!</definedName>
    <definedName name="Kiem_tra_trung_ten" localSheetId="7">#REF!</definedName>
    <definedName name="Kiem_tra_trung_ten">#REF!</definedName>
    <definedName name="Kiemtra" localSheetId="7">#REF!</definedName>
    <definedName name="Kiemtra">#REF!</definedName>
    <definedName name="kk">0.8</definedName>
    <definedName name="KKHANH04" localSheetId="7">#REF!</definedName>
    <definedName name="KKHANH04">#REF!</definedName>
    <definedName name="KKKKKKKKK">#N/A</definedName>
    <definedName name="kl" localSheetId="7">#REF!</definedName>
    <definedName name="kl">#REF!</definedName>
    <definedName name="kl_ME" localSheetId="7">#REF!</definedName>
    <definedName name="kl_ME">#REF!</definedName>
    <definedName name="kll" localSheetId="7">#REF!</definedName>
    <definedName name="kll">#REF!</definedName>
    <definedName name="KP" localSheetId="7">#REF!</definedName>
    <definedName name="KP">#REF!</definedName>
    <definedName name="KPC">0.7</definedName>
    <definedName name="KQ_Truong" localSheetId="7">#REF!</definedName>
    <definedName name="KQ_Truong">#REF!</definedName>
    <definedName name="KSDA" localSheetId="7">#REF!</definedName>
    <definedName name="KSDA">#REF!</definedName>
    <definedName name="KSDH" localSheetId="7">#REF!</definedName>
    <definedName name="KSDH">#REF!</definedName>
    <definedName name="kstk" localSheetId="7">#REF!</definedName>
    <definedName name="kstk">#REF!</definedName>
    <definedName name="KSTU" localSheetId="7">#REF!</definedName>
    <definedName name="KSTU">#REF!</definedName>
    <definedName name="KT" localSheetId="7">#REF!</definedName>
    <definedName name="KT">#REF!</definedName>
    <definedName name="KTD" localSheetId="7">#REF!</definedName>
    <definedName name="KTD">#REF!</definedName>
    <definedName name="KTSD" localSheetId="7">#REF!</definedName>
    <definedName name="KTSD">#REF!</definedName>
    <definedName name="KVC" localSheetId="7">#REF!</definedName>
    <definedName name="KVC">#REF!</definedName>
    <definedName name="kythuat" localSheetId="7">#REF!</definedName>
    <definedName name="kythuat">#REF!</definedName>
    <definedName name="l">4.584</definedName>
    <definedName name="L__614" localSheetId="7">#REF!</definedName>
    <definedName name="L__614">#REF!</definedName>
    <definedName name="lai" hidden="1">{"'Sheet1'!$L$16"}</definedName>
    <definedName name="LAMTHEM" localSheetId="7">#REF!</definedName>
    <definedName name="LAMTHEM">#REF!</definedName>
    <definedName name="LAMTUBE" localSheetId="7">#REF!</definedName>
    <definedName name="LAMTUBE">#REF!</definedName>
    <definedName name="Lb" localSheetId="7">#REF!</definedName>
    <definedName name="Lb">#REF!</definedName>
    <definedName name="ldch" localSheetId="7">#REF!</definedName>
    <definedName name="ldch">#REF!</definedName>
    <definedName name="LgL" localSheetId="7">#REF!</definedName>
    <definedName name="LgL">#REF!</definedName>
    <definedName name="lh" localSheetId="7">#REF!</definedName>
    <definedName name="lh">#REF!</definedName>
    <definedName name="limcount" hidden="1">2</definedName>
    <definedName name="line" hidden="1">{"'Sheet1'!$L$16"}</definedName>
    <definedName name="lk" hidden="1">{"'Sheet1'!$L$16"}</definedName>
    <definedName name="LN" localSheetId="7">#REF!</definedName>
    <definedName name="LN">#REF!</definedName>
    <definedName name="LOAI_BM" localSheetId="7">#REF!</definedName>
    <definedName name="LOAI_BM">#REF!</definedName>
    <definedName name="LOAI_CN">[13]Draff1!$C$4:$C$17</definedName>
    <definedName name="LOAI_MB" localSheetId="7">#REF!</definedName>
    <definedName name="LOAI_MB">#REF!</definedName>
    <definedName name="LOAICN">[14]Draff1!$C$4:$C$17</definedName>
    <definedName name="LOC" localSheetId="7">#REF!</definedName>
    <definedName name="LOC">#REF!</definedName>
    <definedName name="Log_Normal_Fade_Margin" localSheetId="7">#REF!</definedName>
    <definedName name="Log_Normal_Fade_Margin">#REF!</definedName>
    <definedName name="long" localSheetId="7">#REF!</definedName>
    <definedName name="long">#REF!</definedName>
    <definedName name="Long_Thµnh" localSheetId="7">#REF!</definedName>
    <definedName name="Long_Thµnh">#REF!</definedName>
    <definedName name="Lop" localSheetId="7">#REF!</definedName>
    <definedName name="Lop">#REF!</definedName>
    <definedName name="LTR" localSheetId="7">#REF!</definedName>
    <definedName name="LTR">#REF!</definedName>
    <definedName name="ltre" localSheetId="7">#REF!</definedName>
    <definedName name="ltre">#REF!</definedName>
    <definedName name="LU8.5" localSheetId="7">#REF!</definedName>
    <definedName name="LU8.5">#REF!</definedName>
    <definedName name="Luanthanh" localSheetId="7">#REF!</definedName>
    <definedName name="Luanthanh">#REF!</definedName>
    <definedName name="Lùc_Lai_Ch_u" localSheetId="7">#REF!</definedName>
    <definedName name="Lùc_Lai_Ch_u">#REF!</definedName>
    <definedName name="LUONG" localSheetId="7">#REF!</definedName>
    <definedName name="LUONG">#REF!</definedName>
    <definedName name="lVC" localSheetId="7">#REF!</definedName>
    <definedName name="lVC">#REF!</definedName>
    <definedName name="lvo" hidden="1">{"'Sheet1'!$L$16"}</definedName>
    <definedName name="m" localSheetId="7">#REF!</definedName>
    <definedName name="m">#REF!</definedName>
    <definedName name="M_CSH" localSheetId="7">#REF!</definedName>
    <definedName name="M_CSH">#REF!</definedName>
    <definedName name="M_CTNM" localSheetId="7">#REF!</definedName>
    <definedName name="M_CTNM">#REF!</definedName>
    <definedName name="M_CX1" localSheetId="7">#REF!</definedName>
    <definedName name="M_CX1">#REF!</definedName>
    <definedName name="M_CX2" localSheetId="7">#REF!</definedName>
    <definedName name="M_CX2">#REF!</definedName>
    <definedName name="M_GT" localSheetId="7">#REF!</definedName>
    <definedName name="M_GT">#REF!</definedName>
    <definedName name="M_HCN" localSheetId="7">#REF!</definedName>
    <definedName name="M_HCN">#REF!</definedName>
    <definedName name="M_nh_TuÊn" localSheetId="7">#REF!</definedName>
    <definedName name="M_nh_TuÊn">#REF!</definedName>
    <definedName name="M_NMD" localSheetId="7">#REF!</definedName>
    <definedName name="M_NMD">#REF!</definedName>
    <definedName name="M_TH2" localSheetId="7">#REF!</definedName>
    <definedName name="M_TH2">#REF!</definedName>
    <definedName name="M_TN1" localSheetId="7">#REF!</definedName>
    <definedName name="M_TN1">#REF!</definedName>
    <definedName name="M_TN3" localSheetId="7">#REF!</definedName>
    <definedName name="M_TN3">#REF!</definedName>
    <definedName name="M_TN4" localSheetId="7">#REF!</definedName>
    <definedName name="M_TN4">#REF!</definedName>
    <definedName name="M0.4" localSheetId="7">#REF!</definedName>
    <definedName name="M0.4">#REF!</definedName>
    <definedName name="m1." localSheetId="7">#REF!</definedName>
    <definedName name="m1.">#REF!</definedName>
    <definedName name="MAJ_CON_EQP" localSheetId="7">#REF!</definedName>
    <definedName name="MAJ_CON_EQP">#REF!</definedName>
    <definedName name="matit" localSheetId="7">#REF!</definedName>
    <definedName name="matit">#REF!</definedName>
    <definedName name="MATK" localSheetId="7">#REF!</definedName>
    <definedName name="MATK">#REF!</definedName>
    <definedName name="MATK_CD" localSheetId="7">#REF!</definedName>
    <definedName name="MATK_CD">#REF!</definedName>
    <definedName name="MATK_M" localSheetId="7">#REF!</definedName>
    <definedName name="MATK_M">#REF!</definedName>
    <definedName name="MAY" localSheetId="7">#REF!</definedName>
    <definedName name="MAY">#REF!</definedName>
    <definedName name="MBN1.1" localSheetId="7">#REF!</definedName>
    <definedName name="MBN1.1">#REF!</definedName>
    <definedName name="mc" localSheetId="7">#REF!</definedName>
    <definedName name="mc">#REF!</definedName>
    <definedName name="MCPLD" localSheetId="7">#REF!</definedName>
    <definedName name="MCPLD">#REF!</definedName>
    <definedName name="MCPLT" localSheetId="7">#REF!</definedName>
    <definedName name="MCPLT">#REF!</definedName>
    <definedName name="me" localSheetId="7">#REF!</definedName>
    <definedName name="me">#REF!</definedName>
    <definedName name="MG_A" localSheetId="7">#REF!</definedName>
    <definedName name="MG_A">#REF!</definedName>
    <definedName name="Minh_TiÕn" localSheetId="7">#REF!</definedName>
    <definedName name="Minh_TiÕn">#REF!</definedName>
    <definedName name="mnb" localSheetId="7">#REF!</definedName>
    <definedName name="mnb">#REF!</definedName>
    <definedName name="mncvhjkhj" hidden="1">{"'Sheet1'!$L$16"}</definedName>
    <definedName name="Mr" localSheetId="7">#REF!</definedName>
    <definedName name="Mr">#REF!</definedName>
    <definedName name="ms" localSheetId="7">#REF!</definedName>
    <definedName name="ms">#REF!</definedName>
    <definedName name="MSD" localSheetId="7">#REF!</definedName>
    <definedName name="MSD">#REF!</definedName>
    <definedName name="MSSTK60_D" localSheetId="7">#REF!</definedName>
    <definedName name="MSSTK60_D">#REF!</definedName>
    <definedName name="Mu" localSheetId="7">#REF!</definedName>
    <definedName name="Mu">#REF!</definedName>
    <definedName name="MUN" localSheetId="7">#REF!</definedName>
    <definedName name="MUN">#REF!</definedName>
    <definedName name="n1_" localSheetId="7">#REF!</definedName>
    <definedName name="n1_">#REF!</definedName>
    <definedName name="n2_" localSheetId="7">#REF!</definedName>
    <definedName name="n2_">#REF!</definedName>
    <definedName name="n3_" localSheetId="7">#REF!</definedName>
    <definedName name="n3_">#REF!</definedName>
    <definedName name="n4_" localSheetId="7">#REF!</definedName>
    <definedName name="n4_">#REF!</definedName>
    <definedName name="Namna" hidden="1">{"'Sheet1'!$L$16"}</definedName>
    <definedName name="NC_CSH" localSheetId="7">#REF!</definedName>
    <definedName name="NC_CSH">#REF!</definedName>
    <definedName name="NC_CTNM" localSheetId="7">#REF!</definedName>
    <definedName name="NC_CTNM">#REF!</definedName>
    <definedName name="NC_CX1" localSheetId="7">#REF!</definedName>
    <definedName name="NC_CX1">#REF!</definedName>
    <definedName name="NC_CX2" localSheetId="7">#REF!</definedName>
    <definedName name="NC_CX2">#REF!</definedName>
    <definedName name="NC_GT" localSheetId="7">#REF!</definedName>
    <definedName name="NC_GT">#REF!</definedName>
    <definedName name="NC_HCN" localSheetId="7">#REF!</definedName>
    <definedName name="NC_HCN">#REF!</definedName>
    <definedName name="NC_NMD" localSheetId="7">#REF!</definedName>
    <definedName name="NC_NMD">#REF!</definedName>
    <definedName name="NC_TN1" localSheetId="7">#REF!</definedName>
    <definedName name="NC_TN1">#REF!</definedName>
    <definedName name="NC_TN2" localSheetId="7">#REF!</definedName>
    <definedName name="NC_TN2">#REF!</definedName>
    <definedName name="NC_TN3" localSheetId="7">#REF!</definedName>
    <definedName name="NC_TN3">#REF!</definedName>
    <definedName name="NC_TN4" localSheetId="7">#REF!</definedName>
    <definedName name="NC_TN4">#REF!</definedName>
    <definedName name="ncb">#N/A</definedName>
    <definedName name="NCcap0.7" localSheetId="7">#REF!</definedName>
    <definedName name="NCcap0.7">#REF!</definedName>
    <definedName name="NCcap1" localSheetId="7">#REF!</definedName>
    <definedName name="NCcap1">#REF!</definedName>
    <definedName name="NCKT" localSheetId="7">#REF!</definedName>
    <definedName name="NCKT">#REF!</definedName>
    <definedName name="Néi_dung" localSheetId="7">#REF!</definedName>
    <definedName name="Néi_dung">#REF!</definedName>
    <definedName name="nenmat" localSheetId="7">#REF!</definedName>
    <definedName name="nenmat">#REF!</definedName>
    <definedName name="NET" localSheetId="7">#REF!</definedName>
    <definedName name="NET">#REF!</definedName>
    <definedName name="NET_1" localSheetId="7">#REF!</definedName>
    <definedName name="NET_1">#REF!</definedName>
    <definedName name="NET_ANA" localSheetId="7">#REF!</definedName>
    <definedName name="NET_ANA">#REF!</definedName>
    <definedName name="NET_ANA_1" localSheetId="7">#REF!</definedName>
    <definedName name="NET_ANA_1">#REF!</definedName>
    <definedName name="NET_ANA_2" localSheetId="7">#REF!</definedName>
    <definedName name="NET_ANA_2">#REF!</definedName>
    <definedName name="new" hidden="1">{"'Sheet1'!$L$16"}</definedName>
    <definedName name="NewPOS" localSheetId="7">#REF!</definedName>
    <definedName name="NewPOS">#REF!</definedName>
    <definedName name="Ng" localSheetId="7">#REF!</definedName>
    <definedName name="Ng">#REF!</definedName>
    <definedName name="Ng_y__i" localSheetId="7">#REF!</definedName>
    <definedName name="Ng_y__i">#REF!</definedName>
    <definedName name="Ngaøy__13__Thaùng___6_Naêm_2006" localSheetId="7">#REF!</definedName>
    <definedName name="Ngaøy__13__Thaùng___6_Naêm_2006">#REF!</definedName>
    <definedName name="ngau" localSheetId="7">#REF!</definedName>
    <definedName name="ngau">#REF!</definedName>
    <definedName name="NGAYCTU_B" localSheetId="7">#REF!</definedName>
    <definedName name="NGAYCTU_B">#REF!</definedName>
    <definedName name="NGHI" localSheetId="7">#REF!</definedName>
    <definedName name="NGHI">#REF!</definedName>
    <definedName name="NghÜa_V¨n" localSheetId="7">#REF!</definedName>
    <definedName name="NghÜa_V¨n">#REF!</definedName>
    <definedName name="NH" localSheetId="7">#REF!</definedName>
    <definedName name="NH">#REF!</definedName>
    <definedName name="NHANA" localSheetId="7">#REF!</definedName>
    <definedName name="NHANA">#REF!</definedName>
    <definedName name="Nhancong" localSheetId="7">#REF!</definedName>
    <definedName name="Nhancong">#REF!</definedName>
    <definedName name="NHANTIEN" localSheetId="7">#REF!</definedName>
    <definedName name="NHANTIEN">#REF!</definedName>
    <definedName name="nhap1">#N/A</definedName>
    <definedName name="nhap2">#N/A</definedName>
    <definedName name="nhapcb">#N/A</definedName>
    <definedName name="Nhiennnnn">#N/A</definedName>
    <definedName name="NhNgam" localSheetId="7">#REF!</definedName>
    <definedName name="NhNgam">#REF!</definedName>
    <definedName name="NHot" localSheetId="7">#REF!</definedName>
    <definedName name="NHot">#REF!</definedName>
    <definedName name="NhTreo" localSheetId="7">#REF!</definedName>
    <definedName name="NhTreo">#REF!</definedName>
    <definedName name="nhua" localSheetId="7">#REF!</definedName>
    <definedName name="nhua">#REF!</definedName>
    <definedName name="nm" hidden="1">{"'Sheet1'!$L$16"}</definedName>
    <definedName name="nmd" localSheetId="7">#REF!</definedName>
    <definedName name="nmd">#REF!</definedName>
    <definedName name="nn">1.15</definedName>
    <definedName name="NO" localSheetId="7">#REF!</definedName>
    <definedName name="NO">#REF!</definedName>
    <definedName name="ÑÒA_CHÆ" localSheetId="7">#REF!</definedName>
    <definedName name="ÑÒA_CHÆ">#REF!</definedName>
    <definedName name="noc" localSheetId="7">#REF!</definedName>
    <definedName name="noc">#REF!</definedName>
    <definedName name="NOCU" localSheetId="7">#REF!</definedName>
    <definedName name="NOCU">#REF!</definedName>
    <definedName name="nop" localSheetId="7">#REF!</definedName>
    <definedName name="nop">#REF!</definedName>
    <definedName name="Np" localSheetId="7">#REF!</definedName>
    <definedName name="Np">#REF!</definedName>
    <definedName name="Np_" localSheetId="7">#REF!</definedName>
    <definedName name="Np_">#REF!</definedName>
    <definedName name="NRy" hidden="1">{"'Sheet1'!$L$16"}</definedName>
    <definedName name="NS" localSheetId="7">#REF!</definedName>
    <definedName name="NS">#REF!</definedName>
    <definedName name="nxc" localSheetId="7">#REF!</definedName>
    <definedName name="nxc">#REF!</definedName>
    <definedName name="nxp" localSheetId="7">#REF!</definedName>
    <definedName name="nxp">#REF!</definedName>
    <definedName name="øc_Huy" localSheetId="7">#REF!</definedName>
    <definedName name="øc_Huy">#REF!</definedName>
    <definedName name="OCXC" localSheetId="7">#REF!</definedName>
    <definedName name="OCXC">#REF!</definedName>
    <definedName name="ong" localSheetId="7">#REF!</definedName>
    <definedName name="ong">#REF!</definedName>
    <definedName name="oxy" localSheetId="7">#REF!</definedName>
    <definedName name="oxy">#REF!</definedName>
    <definedName name="p1_" localSheetId="7">#REF!</definedName>
    <definedName name="p1_">#REF!</definedName>
    <definedName name="p2_" localSheetId="7">#REF!</definedName>
    <definedName name="p2_">#REF!</definedName>
    <definedName name="PA" localSheetId="7">#REF!</definedName>
    <definedName name="PA">#REF!</definedName>
    <definedName name="PEC" localSheetId="7">#REF!</definedName>
    <definedName name="PEC">#REF!</definedName>
    <definedName name="pgia" localSheetId="7">#REF!</definedName>
    <definedName name="pgia">#REF!</definedName>
    <definedName name="Phan_xi_Ph¨ng" localSheetId="7">#REF!</definedName>
    <definedName name="Phan_xi_Ph¨ng">#REF!</definedName>
    <definedName name="phantich3" hidden="1">{"'Sheet1'!$L$16"}</definedName>
    <definedName name="PHC" localSheetId="7">#REF!</definedName>
    <definedName name="PHC">#REF!</definedName>
    <definedName name="PHIP" localSheetId="7">#REF!</definedName>
    <definedName name="PHIP">#REF!</definedName>
    <definedName name="Phóc_S_n" localSheetId="7">#REF!</definedName>
    <definedName name="Phóc_S_n">#REF!</definedName>
    <definedName name="Phong_ban" localSheetId="7">#REF!</definedName>
    <definedName name="Phong_ban">#REF!</definedName>
    <definedName name="Phụ_lục_01_PLKH" localSheetId="7">#REF!</definedName>
    <definedName name="Phụ_lục_01_PLKH">#REF!</definedName>
    <definedName name="Phụ_lục_08_PLKH" localSheetId="7">#REF!</definedName>
    <definedName name="Phụ_lục_08_PLKH">#REF!</definedName>
    <definedName name="phu_luc_vua" localSheetId="7">#REF!</definedName>
    <definedName name="phu_luc_vua">#REF!</definedName>
    <definedName name="phuong" hidden="1">{"'Sheet1'!$L$16"}</definedName>
    <definedName name="PK" localSheetId="7">#REF!</definedName>
    <definedName name="PK">#REF!</definedName>
    <definedName name="PRICE" localSheetId="7">#REF!</definedName>
    <definedName name="PRICE">#REF!</definedName>
    <definedName name="PRICE1" localSheetId="7">#REF!</definedName>
    <definedName name="PRICE1">#REF!</definedName>
    <definedName name="_xlnm.Print_Area" localSheetId="7">#REF!</definedName>
    <definedName name="_xlnm.Print_Area">#REF!</definedName>
    <definedName name="_xlnm.Print_Titles" localSheetId="7">#REF!</definedName>
    <definedName name="_xlnm.Print_Titles">#REF!</definedName>
    <definedName name="Print_Titles_MI" localSheetId="7">#REF!</definedName>
    <definedName name="Print_Titles_MI">#REF!</definedName>
    <definedName name="PRINTA" localSheetId="7">#REF!</definedName>
    <definedName name="PRINTA">#REF!</definedName>
    <definedName name="PRINTB" localSheetId="7">#REF!</definedName>
    <definedName name="PRINTB">#REF!</definedName>
    <definedName name="PRINTC" localSheetId="7">#REF!</definedName>
    <definedName name="PRINTC">#REF!</definedName>
    <definedName name="Product" localSheetId="7">#REF!</definedName>
    <definedName name="Product">#REF!</definedName>
    <definedName name="Propogation_Model_Deviation" localSheetId="7">#REF!</definedName>
    <definedName name="Propogation_Model_Deviation">#REF!</definedName>
    <definedName name="PROPOSAL" localSheetId="7">#REF!</definedName>
    <definedName name="PROPOSAL">#REF!</definedName>
    <definedName name="Protex" localSheetId="7">#REF!</definedName>
    <definedName name="Protex">#REF!</definedName>
    <definedName name="PSCO_CD" localSheetId="7">#REF!</definedName>
    <definedName name="PSCO_CD">#REF!</definedName>
    <definedName name="PSNO_CD" localSheetId="7">#REF!</definedName>
    <definedName name="PSNO_CD">#REF!</definedName>
    <definedName name="PSON" localSheetId="7">#REF!</definedName>
    <definedName name="PSON">#REF!</definedName>
    <definedName name="PST" localSheetId="7">#REF!</definedName>
    <definedName name="PST">#REF!</definedName>
    <definedName name="pt" localSheetId="7">#REF!</definedName>
    <definedName name="pt">#REF!</definedName>
    <definedName name="PT_Duong" localSheetId="7">#REF!</definedName>
    <definedName name="PT_Duong">#REF!</definedName>
    <definedName name="PTD" localSheetId="7">#REF!</definedName>
    <definedName name="PTD">#REF!</definedName>
    <definedName name="ptdg" localSheetId="7">#REF!</definedName>
    <definedName name="ptdg">#REF!</definedName>
    <definedName name="PTDG_cau" localSheetId="7">#REF!</definedName>
    <definedName name="PTDG_cau">#REF!</definedName>
    <definedName name="ptdg_cong" localSheetId="7">#REF!</definedName>
    <definedName name="ptdg_cong">#REF!</definedName>
    <definedName name="ptdg_duong" localSheetId="7">#REF!</definedName>
    <definedName name="ptdg_duong">#REF!</definedName>
    <definedName name="ptich3" hidden="1">{"'Sheet1'!$L$16"}</definedName>
    <definedName name="PVC150_CCN" localSheetId="7">#REF!</definedName>
    <definedName name="PVC150_CCN">#REF!</definedName>
    <definedName name="PVC60_D" localSheetId="7">#REF!</definedName>
    <definedName name="PVC60_D">#REF!</definedName>
    <definedName name="pw" localSheetId="7">#REF!</definedName>
    <definedName name="pw">#REF!</definedName>
    <definedName name="qh" localSheetId="7">#REF!</definedName>
    <definedName name="qh">#REF!</definedName>
    <definedName name="ql" localSheetId="7">#REF!</definedName>
    <definedName name="ql">#REF!</definedName>
    <definedName name="qp" localSheetId="7">#REF!</definedName>
    <definedName name="qp">#REF!</definedName>
    <definedName name="qtebt" localSheetId="7">#REF!</definedName>
    <definedName name="qtebt">#REF!</definedName>
    <definedName name="Qu_n__oµn_2" localSheetId="7">#REF!</definedName>
    <definedName name="Qu_n__oµn_2">#REF!</definedName>
    <definedName name="Qu_n_khu_4" localSheetId="7">#REF!</definedName>
    <definedName name="Qu_n_khu_4">#REF!</definedName>
    <definedName name="Qu_n_khu_5" localSheetId="7">#REF!</definedName>
    <definedName name="Qu_n_khu_5">#REF!</definedName>
    <definedName name="Query1" localSheetId="7">#REF!</definedName>
    <definedName name="Query1">#REF!</definedName>
    <definedName name="qx" localSheetId="7">#REF!</definedName>
    <definedName name="qx">#REF!</definedName>
    <definedName name="qy" localSheetId="7">#REF!</definedName>
    <definedName name="qy">#REF!</definedName>
    <definedName name="qzqzqz10" localSheetId="7">#REF!</definedName>
    <definedName name="qzqzqz10">#REF!</definedName>
    <definedName name="qzqzqz11" localSheetId="7">#REF!</definedName>
    <definedName name="qzqzqz11">#REF!</definedName>
    <definedName name="qzqzqz12" localSheetId="7">#REF!</definedName>
    <definedName name="qzqzqz12">#REF!</definedName>
    <definedName name="qzqzqz13" localSheetId="7">#REF!</definedName>
    <definedName name="qzqzqz13">#REF!</definedName>
    <definedName name="qzqzqz14" localSheetId="7">#REF!</definedName>
    <definedName name="qzqzqz14">#REF!</definedName>
    <definedName name="qzqzqz15" localSheetId="7">#REF!</definedName>
    <definedName name="qzqzqz15">#REF!</definedName>
    <definedName name="qzqzqz16" localSheetId="7">#REF!</definedName>
    <definedName name="qzqzqz16">#REF!</definedName>
    <definedName name="qzqzqz17" localSheetId="7">#REF!</definedName>
    <definedName name="qzqzqz17">#REF!</definedName>
    <definedName name="qzqzqz18" localSheetId="7">#REF!</definedName>
    <definedName name="qzqzqz18">#REF!</definedName>
    <definedName name="qzqzqz19" localSheetId="7">#REF!</definedName>
    <definedName name="qzqzqz19">#REF!</definedName>
    <definedName name="qzqzqz20" localSheetId="7">#REF!</definedName>
    <definedName name="qzqzqz20">#REF!</definedName>
    <definedName name="qzqzqz21" localSheetId="7">#REF!</definedName>
    <definedName name="qzqzqz21">#REF!</definedName>
    <definedName name="qzqzqz22" localSheetId="7">#REF!</definedName>
    <definedName name="qzqzqz22">#REF!</definedName>
    <definedName name="qzqzqz23" localSheetId="7">#REF!</definedName>
    <definedName name="qzqzqz23">#REF!</definedName>
    <definedName name="qzqzqz24" localSheetId="7">#REF!</definedName>
    <definedName name="qzqzqz24">#REF!</definedName>
    <definedName name="qzqzqz25" localSheetId="7">#REF!</definedName>
    <definedName name="qzqzqz25">#REF!</definedName>
    <definedName name="qzqzqz26" localSheetId="7">#REF!</definedName>
    <definedName name="qzqzqz26">#REF!</definedName>
    <definedName name="qzqzqz27" localSheetId="7">#REF!</definedName>
    <definedName name="qzqzqz27">#REF!</definedName>
    <definedName name="qzqzqz28" localSheetId="7">#REF!</definedName>
    <definedName name="qzqzqz28">#REF!</definedName>
    <definedName name="qzqzqz29" localSheetId="7">#REF!</definedName>
    <definedName name="qzqzqz29">#REF!</definedName>
    <definedName name="qzqzqz30" localSheetId="7">#REF!</definedName>
    <definedName name="qzqzqz30">#REF!</definedName>
    <definedName name="qzqzqz31" localSheetId="7">#REF!</definedName>
    <definedName name="qzqzqz31">#REF!</definedName>
    <definedName name="qzqzqz32" localSheetId="7">#REF!</definedName>
    <definedName name="qzqzqz32">#REF!</definedName>
    <definedName name="qzqzqz6" localSheetId="7">#REF!</definedName>
    <definedName name="qzqzqz6">#REF!</definedName>
    <definedName name="qzqzqz7" localSheetId="7">#REF!</definedName>
    <definedName name="qzqzqz7">#REF!</definedName>
    <definedName name="qzqzqz8" localSheetId="7">#REF!</definedName>
    <definedName name="qzqzqz8">#REF!</definedName>
    <definedName name="qzqzqz9" localSheetId="7">#REF!</definedName>
    <definedName name="qzqzqz9">#REF!</definedName>
    <definedName name="r_" localSheetId="7">#REF!</definedName>
    <definedName name="r_">#REF!</definedName>
    <definedName name="rang1" localSheetId="7">#REF!</definedName>
    <definedName name="rang1">#REF!</definedName>
    <definedName name="range" localSheetId="7">#REF!</definedName>
    <definedName name="range">#REF!</definedName>
    <definedName name="Rate">14563</definedName>
    <definedName name="re" hidden="1">{"'Sheet1'!$L$16"}</definedName>
    <definedName name="RECOUT">#N/A</definedName>
    <definedName name="REPORT01" localSheetId="7">#REF!</definedName>
    <definedName name="REPORT01">#REF!</definedName>
    <definedName name="REPORT02" localSheetId="7">#REF!</definedName>
    <definedName name="REPORT02">#REF!</definedName>
    <definedName name="RFP003A" localSheetId="7">#REF!</definedName>
    <definedName name="RFP003A">#REF!</definedName>
    <definedName name="RFP003B" localSheetId="7">#REF!</definedName>
    <definedName name="RFP003B">#REF!</definedName>
    <definedName name="RFP003C" localSheetId="7">#REF!</definedName>
    <definedName name="RFP003C">#REF!</definedName>
    <definedName name="RFP003D" localSheetId="7">#REF!</definedName>
    <definedName name="RFP003D">#REF!</definedName>
    <definedName name="RFP003E" localSheetId="7">#REF!</definedName>
    <definedName name="RFP003E">#REF!</definedName>
    <definedName name="RFP003F" localSheetId="7">#REF!</definedName>
    <definedName name="RFP003F">#REF!</definedName>
    <definedName name="Rh" localSheetId="7">#REF!</definedName>
    <definedName name="Rh">#REF!</definedName>
    <definedName name="rnp">32</definedName>
    <definedName name="ROLETIME" localSheetId="7">#REF!</definedName>
    <definedName name="ROLETIME">#REF!</definedName>
    <definedName name="rowdex" localSheetId="7">#REF!</definedName>
    <definedName name="rowdex">#REF!</definedName>
    <definedName name="RREE">#N/A</definedName>
    <definedName name="RRR">#N/A</definedName>
    <definedName name="RRRDGG">#N/A</definedName>
    <definedName name="rrrfff">#N/A</definedName>
    <definedName name="rrrrrrrrrrrrrrr">#N/A</definedName>
    <definedName name="s" hidden="1">{"'Sheet1'!$L$16"}</definedName>
    <definedName name="s." localSheetId="7">#REF!</definedName>
    <definedName name="s.">#REF!</definedName>
    <definedName name="S_Vinh" localSheetId="7">#REF!</definedName>
    <definedName name="S_Vinh">#REF!</definedName>
    <definedName name="s1_" localSheetId="7">#REF!</definedName>
    <definedName name="s1_">#REF!</definedName>
    <definedName name="s2_" localSheetId="7">#REF!</definedName>
    <definedName name="s2_">#REF!</definedName>
    <definedName name="s3_" localSheetId="7">#REF!</definedName>
    <definedName name="s3_">#REF!</definedName>
    <definedName name="sadec" hidden="1">{"'Sheet1'!$L$16"}</definedName>
    <definedName name="Sao__á" localSheetId="7">#REF!</definedName>
    <definedName name="Sao__á">#REF!</definedName>
    <definedName name="Sao_Vµng" localSheetId="7">#REF!</definedName>
    <definedName name="Sao_Vµng">#REF!</definedName>
    <definedName name="Sao_ViÖt" localSheetId="7">#REF!</definedName>
    <definedName name="Sao_ViÖt">#REF!</definedName>
    <definedName name="SA順にソートする">#N/A</definedName>
    <definedName name="SCCR" localSheetId="7">#REF!</definedName>
    <definedName name="SCCR">#REF!</definedName>
    <definedName name="SCD" localSheetId="7">#REF!</definedName>
    <definedName name="SCD">#REF!</definedName>
    <definedName name="scdk" localSheetId="7">#REF!</definedName>
    <definedName name="scdk">#REF!</definedName>
    <definedName name="scdl" localSheetId="7">#REF!</definedName>
    <definedName name="scdl">#REF!</definedName>
    <definedName name="SCDT" localSheetId="7">#REF!</definedName>
    <definedName name="SCDT">#REF!</definedName>
    <definedName name="SCH" localSheetId="7">#REF!</definedName>
    <definedName name="SCH">#REF!</definedName>
    <definedName name="sctdk" localSheetId="7">#REF!</definedName>
    <definedName name="sctdk">#REF!</definedName>
    <definedName name="sctdl" localSheetId="7">#REF!</definedName>
    <definedName name="sctdl">#REF!</definedName>
    <definedName name="sctqdl" localSheetId="7">#REF!</definedName>
    <definedName name="sctqdl">#REF!</definedName>
    <definedName name="sdf">'[15]KH_06 Dtư'!$A$1</definedName>
    <definedName name="sencount" hidden="1">1</definedName>
    <definedName name="Sensation" localSheetId="7">#REF!</definedName>
    <definedName name="Sensation">#REF!</definedName>
    <definedName name="sfdsf" hidden="1">{"'Sheet1'!$L$16"}</definedName>
    <definedName name="sfh" hidden="1">{"'Sheet1'!$L$16"}</definedName>
    <definedName name="Sheet1" localSheetId="7">#REF!</definedName>
    <definedName name="Sheet1">#REF!</definedName>
    <definedName name="Sheet1_Without_Matching_CUOC_INTERNET_TRU_T4" localSheetId="7">#REF!</definedName>
    <definedName name="Sheet1_Without_Matching_CUOC_INTERNET_TRU_T4">#REF!</definedName>
    <definedName name="Shoes" localSheetId="7">#REF!</definedName>
    <definedName name="Shoes">#REF!</definedName>
    <definedName name="SIZE" localSheetId="7">#REF!</definedName>
    <definedName name="SIZE">#REF!</definedName>
    <definedName name="SKUcoverage" localSheetId="7">#REF!</definedName>
    <definedName name="SKUcoverage">#REF!</definedName>
    <definedName name="SL" localSheetId="7">#REF!</definedName>
    <definedName name="SL">#REF!</definedName>
    <definedName name="slk" localSheetId="7">#REF!</definedName>
    <definedName name="slk">#REF!</definedName>
    <definedName name="sll" localSheetId="7">#REF!</definedName>
    <definedName name="sll">#REF!</definedName>
    <definedName name="snld" localSheetId="7">#REF!</definedName>
    <definedName name="snld">#REF!</definedName>
    <definedName name="SOCTU_B" localSheetId="7">#REF!</definedName>
    <definedName name="SOCTU_B">#REF!</definedName>
    <definedName name="SOCTU_NK" localSheetId="7">#REF!</definedName>
    <definedName name="SOCTU_NK">#REF!</definedName>
    <definedName name="SOCTU_NK_BH" localSheetId="7">#REF!</definedName>
    <definedName name="SOCTU_NK_BH">#REF!</definedName>
    <definedName name="Soi" localSheetId="7">#REF!</definedName>
    <definedName name="Soi">#REF!</definedName>
    <definedName name="SORT" localSheetId="7">#REF!</definedName>
    <definedName name="SORT">#REF!</definedName>
    <definedName name="SORT2">#N/A</definedName>
    <definedName name="SORT3">#N/A</definedName>
    <definedName name="SOTIEN_B" localSheetId="7">#REF!</definedName>
    <definedName name="SOTIEN_B">#REF!</definedName>
    <definedName name="SOTIEN_CO_NK" localSheetId="7">#REF!</definedName>
    <definedName name="SOTIEN_CO_NK">#REF!</definedName>
    <definedName name="SOTIEN_NO_NK" localSheetId="7">#REF!</definedName>
    <definedName name="SOTIEN_NO_NK">#REF!</definedName>
    <definedName name="SPEC" localSheetId="7">#REF!</definedName>
    <definedName name="SPEC">#REF!</definedName>
    <definedName name="SPECSUMMARY" localSheetId="7">#REF!</definedName>
    <definedName name="SPECSUMMARY">#REF!</definedName>
    <definedName name="spk" localSheetId="7">#REF!</definedName>
    <definedName name="spk">#REF!</definedName>
    <definedName name="SS" localSheetId="7">#REF!</definedName>
    <definedName name="SS">#REF!</definedName>
    <definedName name="sssssss" hidden="1">{"'Sheet1'!$L$16"}</definedName>
    <definedName name="Start_1" localSheetId="7">#REF!</definedName>
    <definedName name="Start_1">#REF!</definedName>
    <definedName name="Start_10" localSheetId="7">#REF!</definedName>
    <definedName name="Start_10">#REF!</definedName>
    <definedName name="Start_11" localSheetId="7">#REF!</definedName>
    <definedName name="Start_11">#REF!</definedName>
    <definedName name="Start_12" localSheetId="7">#REF!</definedName>
    <definedName name="Start_12">#REF!</definedName>
    <definedName name="Start_13" localSheetId="7">#REF!</definedName>
    <definedName name="Start_13">#REF!</definedName>
    <definedName name="Start_2" localSheetId="7">#REF!</definedName>
    <definedName name="Start_2">#REF!</definedName>
    <definedName name="Start_3" localSheetId="7">#REF!</definedName>
    <definedName name="Start_3">#REF!</definedName>
    <definedName name="Start_4" localSheetId="7">#REF!</definedName>
    <definedName name="Start_4">#REF!</definedName>
    <definedName name="Start_5" localSheetId="7">#REF!</definedName>
    <definedName name="Start_5">#REF!</definedName>
    <definedName name="Start_6" localSheetId="7">#REF!</definedName>
    <definedName name="Start_6">#REF!</definedName>
    <definedName name="Start_7" localSheetId="7">#REF!</definedName>
    <definedName name="Start_7">#REF!</definedName>
    <definedName name="Start_8" localSheetId="7">#REF!</definedName>
    <definedName name="Start_8">#REF!</definedName>
    <definedName name="Start_9" localSheetId="7">#REF!</definedName>
    <definedName name="Start_9">#REF!</definedName>
    <definedName name="Status" localSheetId="7">#REF!</definedName>
    <definedName name="Status">#REF!</definedName>
    <definedName name="STD" localSheetId="7">#REF!</definedName>
    <definedName name="STD">#REF!</definedName>
    <definedName name="std." localSheetId="7">#REF!</definedName>
    <definedName name="std.">#REF!</definedName>
    <definedName name="STK250_CCN" localSheetId="7">#REF!</definedName>
    <definedName name="STK250_CCN">#REF!</definedName>
    <definedName name="STK60_D" localSheetId="7">#REF!</definedName>
    <definedName name="STK60_D">#REF!</definedName>
    <definedName name="stop" hidden="1">{0}</definedName>
    <definedName name="STT" localSheetId="7">#REF!</definedName>
    <definedName name="STT">#REF!</definedName>
    <definedName name="STT_CT" localSheetId="7">#REF!</definedName>
    <definedName name="STT_CT">#REF!</definedName>
    <definedName name="STT_NC" localSheetId="7">#REF!</definedName>
    <definedName name="STT_NC">#REF!</definedName>
    <definedName name="STT_NCT" localSheetId="7">#REF!</definedName>
    <definedName name="STT_NCT">#REF!</definedName>
    <definedName name="STT_PH" localSheetId="7">#REF!</definedName>
    <definedName name="STT_PH">#REF!</definedName>
    <definedName name="SU" localSheetId="7">#REF!</definedName>
    <definedName name="SU">#REF!</definedName>
    <definedName name="sua" hidden="1">{"'Sheet1'!$L$16"}</definedName>
    <definedName name="sum" localSheetId="7">#REF!,#REF!</definedName>
    <definedName name="sum">#REF!,#REF!</definedName>
    <definedName name="SUMMARY" localSheetId="7">#REF!</definedName>
    <definedName name="SUMMARY">#REF!</definedName>
    <definedName name="T__132" localSheetId="7">#REF!</definedName>
    <definedName name="T__132">#REF!</definedName>
    <definedName name="T__134" localSheetId="7">#REF!</definedName>
    <definedName name="T__134">#REF!</definedName>
    <definedName name="T__596" localSheetId="7">#REF!</definedName>
    <definedName name="T__596">#REF!</definedName>
    <definedName name="T__603" localSheetId="7">#REF!</definedName>
    <definedName name="T__603">#REF!</definedName>
    <definedName name="T__604" localSheetId="7">#REF!</definedName>
    <definedName name="T__604">#REF!</definedName>
    <definedName name="T__754" localSheetId="7">#REF!</definedName>
    <definedName name="T__754">#REF!</definedName>
    <definedName name="T__80" localSheetId="7">#REF!</definedName>
    <definedName name="T__80">#REF!</definedName>
    <definedName name="T__814" localSheetId="7">#REF!</definedName>
    <definedName name="T__814">#REF!</definedName>
    <definedName name="T__82" localSheetId="7">#REF!</definedName>
    <definedName name="T__82">#REF!</definedName>
    <definedName name="T__968" localSheetId="7">#REF!</definedName>
    <definedName name="T__968">#REF!</definedName>
    <definedName name="T_n_H_i_An" localSheetId="7">#REF!</definedName>
    <definedName name="T_n_H_i_An">#REF!</definedName>
    <definedName name="T4CHINH_SUA" localSheetId="7">#REF!</definedName>
    <definedName name="T4CHINH_SUA">#REF!</definedName>
    <definedName name="tadao" localSheetId="7">#REF!</definedName>
    <definedName name="tadao">#REF!</definedName>
    <definedName name="Tæng" localSheetId="7">#REF!</definedName>
    <definedName name="Tæng">#REF!</definedName>
    <definedName name="TAMUNG" localSheetId="7">#REF!</definedName>
    <definedName name="TAMUNG">#REF!</definedName>
    <definedName name="tanhong" hidden="1">{"'Sheet1'!$L$16"}</definedName>
    <definedName name="TaxTV">10%</definedName>
    <definedName name="TaxXL">5%</definedName>
    <definedName name="TBA" localSheetId="7">#REF!</definedName>
    <definedName name="TBA">#REF!</definedName>
    <definedName name="TBVCH" localSheetId="7">#REF!</definedName>
    <definedName name="TBVCH">#REF!</definedName>
    <definedName name="tc" localSheetId="7">#REF!</definedName>
    <definedName name="tc">#REF!</definedName>
    <definedName name="TD" localSheetId="7">#REF!</definedName>
    <definedName name="TD">#REF!</definedName>
    <definedName name="TDng" localSheetId="7">#REF!</definedName>
    <definedName name="TDng">#REF!</definedName>
    <definedName name="tdo" localSheetId="7">#REF!</definedName>
    <definedName name="tdo">#REF!</definedName>
    <definedName name="TDoto" localSheetId="7">#REF!</definedName>
    <definedName name="TDoto">#REF!</definedName>
    <definedName name="tdt" localSheetId="7">#REF!</definedName>
    <definedName name="tdt">#REF!</definedName>
    <definedName name="TDxn" localSheetId="7">#REF!</definedName>
    <definedName name="TDxn">#REF!</definedName>
    <definedName name="TenNgam" localSheetId="7">#REF!</definedName>
    <definedName name="TenNgam">#REF!</definedName>
    <definedName name="TenTreo" localSheetId="7">#REF!</definedName>
    <definedName name="TenTreo">#REF!</definedName>
    <definedName name="ter" localSheetId="7">#REF!</definedName>
    <definedName name="ter">#REF!</definedName>
    <definedName name="TG" localSheetId="7">#REF!</definedName>
    <definedName name="TG">#REF!</definedName>
    <definedName name="TGC" localSheetId="7">#REF!</definedName>
    <definedName name="TGC">#REF!</definedName>
    <definedName name="TGC_T" localSheetId="7">#REF!</definedName>
    <definedName name="TGC_T">#REF!</definedName>
    <definedName name="th" localSheetId="7">#REF!</definedName>
    <definedName name="th">#REF!</definedName>
    <definedName name="Thµnh__ång" localSheetId="7">#REF!</definedName>
    <definedName name="Thµnh__ång">#REF!</definedName>
    <definedName name="Thµnh_C_ng" localSheetId="7">#REF!</definedName>
    <definedName name="Thµnh_C_ng">#REF!</definedName>
    <definedName name="Thµnh_Dòng" localSheetId="7">#REF!</definedName>
    <definedName name="Thµnh_Dòng">#REF!</definedName>
    <definedName name="Thµnh_Long" localSheetId="7">#REF!</definedName>
    <definedName name="Thµnh_Long">#REF!</definedName>
    <definedName name="thang4" localSheetId="7">#REF!</definedName>
    <definedName name="thang4">#REF!</definedName>
    <definedName name="THCTO" localSheetId="7">#REF!</definedName>
    <definedName name="THCTO">#REF!</definedName>
    <definedName name="thdt" localSheetId="7">#REF!</definedName>
    <definedName name="thdt">#REF!</definedName>
    <definedName name="thepma">30408</definedName>
    <definedName name="thepmaBL">34500</definedName>
    <definedName name="thepmacl">34500</definedName>
    <definedName name="THHC" localSheetId="7">#REF!</definedName>
    <definedName name="THHC">#REF!</definedName>
    <definedName name="THHCCN" localSheetId="7">#REF!</definedName>
    <definedName name="THHCCN">#REF!</definedName>
    <definedName name="THHG_M" localSheetId="7">#REF!</definedName>
    <definedName name="THHG_M">#REF!</definedName>
    <definedName name="THHT_T" localSheetId="7">#REF!</definedName>
    <definedName name="THHT_T">#REF!</definedName>
    <definedName name="THI" localSheetId="7">#REF!</definedName>
    <definedName name="THI">#REF!</definedName>
    <definedName name="Thiªn_Phong" localSheetId="7">#REF!</definedName>
    <definedName name="Thiªn_Phong">#REF!</definedName>
    <definedName name="Thiªn_S_n" localSheetId="7">#REF!</definedName>
    <definedName name="Thiªn_S_n">#REF!</definedName>
    <definedName name="thinh" localSheetId="7">#REF!</definedName>
    <definedName name="thinh">#REF!</definedName>
    <definedName name="THT_T10" localSheetId="7">#REF!</definedName>
    <definedName name="THT_T10">#REF!</definedName>
    <definedName name="THT_T20" localSheetId="7">#REF!</definedName>
    <definedName name="THT_T20">#REF!</definedName>
    <definedName name="thtt6" hidden="1">{"'Sheet1'!$L$16"}</definedName>
    <definedName name="Thu__GTGT" localSheetId="7">#REF!</definedName>
    <definedName name="Thu__GTGT">#REF!</definedName>
    <definedName name="THUE_GTGT" localSheetId="7">#REF!</definedName>
    <definedName name="THUE_GTGT">#REF!</definedName>
    <definedName name="THUONG" localSheetId="7">#REF!</definedName>
    <definedName name="THUONG">#REF!</definedName>
    <definedName name="Tien" localSheetId="7">#REF!</definedName>
    <definedName name="Tien">#REF!</definedName>
    <definedName name="tien_an" localSheetId="7">#REF!</definedName>
    <definedName name="tien_an">#REF!</definedName>
    <definedName name="TIENLUONG" localSheetId="7">#REF!</definedName>
    <definedName name="TIENLUONG">#REF!</definedName>
    <definedName name="Tim_lan_xuat_hien" localSheetId="7">#REF!</definedName>
    <definedName name="Tim_lan_xuat_hien">#REF!</definedName>
    <definedName name="tim_xuat_hien" localSheetId="7">#REF!</definedName>
    <definedName name="tim_xuat_hien">#REF!</definedName>
    <definedName name="TiÓu__oµn_52___QK4" localSheetId="7">#REF!</definedName>
    <definedName name="TiÓu__oµn_52___QK4">#REF!</definedName>
    <definedName name="TITAN" localSheetId="7">#REF!</definedName>
    <definedName name="TITAN">#REF!</definedName>
    <definedName name="tk">#N/A</definedName>
    <definedName name="TKCO_NK" localSheetId="7">#REF!</definedName>
    <definedName name="TKCO_NK">#REF!</definedName>
    <definedName name="tke">#N/A</definedName>
    <definedName name="TKNO_NK" localSheetId="7">#REF!</definedName>
    <definedName name="TKNO_NK">#REF!</definedName>
    <definedName name="tkt" hidden="1">{"'Sheet1'!$L$16"}</definedName>
    <definedName name="Tle" localSheetId="7">#REF!</definedName>
    <definedName name="Tle">#REF!</definedName>
    <definedName name="TM" localSheetId="7">#REF!</definedName>
    <definedName name="TM">#REF!</definedName>
    <definedName name="TMNCCN" localSheetId="7">#REF!</definedName>
    <definedName name="TMNCCN">#REF!</definedName>
    <definedName name="TMNCT_M" localSheetId="7">#REF!</definedName>
    <definedName name="TMNCT_M">#REF!</definedName>
    <definedName name="TMNCT_T" localSheetId="7">#REF!</definedName>
    <definedName name="TMNCT_T">#REF!</definedName>
    <definedName name="TMNVXM" localSheetId="7">#REF!</definedName>
    <definedName name="TMNVXM">#REF!</definedName>
    <definedName name="TN">"$A$1:$I$11"</definedName>
    <definedName name="tnewry" localSheetId="7">#REF!</definedName>
    <definedName name="tnewry">#REF!</definedName>
    <definedName name="ton" localSheetId="7">#REF!</definedName>
    <definedName name="ton">#REF!</definedName>
    <definedName name="TongHopDT_CP" localSheetId="7">#REF!</definedName>
    <definedName name="TongHopDT_CP">#REF!</definedName>
    <definedName name="TOT" localSheetId="7">#REF!</definedName>
    <definedName name="TOT">#REF!</definedName>
    <definedName name="TPLRP" localSheetId="7">#REF!</definedName>
    <definedName name="TPLRP">#REF!</definedName>
    <definedName name="Tra_DM_su_dung" localSheetId="7">#REF!</definedName>
    <definedName name="Tra_DM_su_dung">#REF!</definedName>
    <definedName name="Tra_don_gia_KS" localSheetId="7">#REF!</definedName>
    <definedName name="Tra_don_gia_KS">#REF!</definedName>
    <definedName name="Tra_DTCT" localSheetId="7">#REF!</definedName>
    <definedName name="Tra_DTCT">#REF!</definedName>
    <definedName name="Tra_GTDTXLST" localSheetId="7">#REF!</definedName>
    <definedName name="Tra_GTDTXLST">#REF!</definedName>
    <definedName name="Tra_tim_hang_mucPT_trung" localSheetId="7">#REF!</definedName>
    <definedName name="Tra_tim_hang_mucPT_trung">#REF!</definedName>
    <definedName name="Tra_TL" localSheetId="7">#REF!</definedName>
    <definedName name="Tra_TL">#REF!</definedName>
    <definedName name="Tra_ty_le2" localSheetId="7">#REF!</definedName>
    <definedName name="Tra_ty_le2">#REF!</definedName>
    <definedName name="Tra_ty_le3" localSheetId="7">#REF!</definedName>
    <definedName name="Tra_ty_le3">#REF!</definedName>
    <definedName name="Tra_ty_le4" localSheetId="7">#REF!</definedName>
    <definedName name="Tra_ty_le4">#REF!</definedName>
    <definedName name="Tra_ty_le5" localSheetId="7">#REF!</definedName>
    <definedName name="Tra_ty_le5">#REF!</definedName>
    <definedName name="TRA_VAT_LIEU" localSheetId="7">#REF!</definedName>
    <definedName name="TRA_VAT_LIEU">#REF!</definedName>
    <definedName name="TRA_VL" localSheetId="7">#REF!</definedName>
    <definedName name="TRA_VL">#REF!</definedName>
    <definedName name="TRADE2" localSheetId="7">#REF!</definedName>
    <definedName name="TRADE2">#REF!</definedName>
    <definedName name="TRAMTON" hidden="1">{"'Sheet1'!$L$16"}</definedName>
    <definedName name="TRANO" localSheetId="7">#REF!</definedName>
    <definedName name="TRANO">#REF!</definedName>
    <definedName name="TRAVL" localSheetId="7">#REF!</definedName>
    <definedName name="TRAVL">#REF!</definedName>
    <definedName name="TRON80" localSheetId="7">#REF!</definedName>
    <definedName name="TRON80">#REF!</definedName>
    <definedName name="TRUDIEN" localSheetId="7">#REF!</definedName>
    <definedName name="TRUDIEN">#REF!</definedName>
    <definedName name="TRUNGHI" localSheetId="7">#REF!</definedName>
    <definedName name="TRUNGHI">#REF!</definedName>
    <definedName name="TT" localSheetId="7">#REF!</definedName>
    <definedName name="TT">#REF!</definedName>
    <definedName name="ttam" localSheetId="7">#REF!</definedName>
    <definedName name="ttam">#REF!</definedName>
    <definedName name="ttao" localSheetId="7">#REF!</definedName>
    <definedName name="ttao">#REF!</definedName>
    <definedName name="ttbt" localSheetId="7">#REF!</definedName>
    <definedName name="ttbt">#REF!</definedName>
    <definedName name="TTDBV760_16" localSheetId="7">#REF!</definedName>
    <definedName name="TTDBV760_16">#REF!</definedName>
    <definedName name="TTDHC10" localSheetId="7">#REF!</definedName>
    <definedName name="TTDHC10">#REF!</definedName>
    <definedName name="TTDHC20" localSheetId="7">#REF!</definedName>
    <definedName name="TTDHC20">#REF!</definedName>
    <definedName name="TTDHCCN10" localSheetId="7">#REF!</definedName>
    <definedName name="TTDHCCN10">#REF!</definedName>
    <definedName name="TTDHCCN20" localSheetId="7">#REF!</definedName>
    <definedName name="TTDHCCN20">#REF!</definedName>
    <definedName name="TTDHG_M10" localSheetId="7">#REF!</definedName>
    <definedName name="TTDHG_M10">#REF!</definedName>
    <definedName name="TTDHG_M20" localSheetId="7">#REF!</definedName>
    <definedName name="TTDHG_M20">#REF!</definedName>
    <definedName name="tthi" localSheetId="7">#REF!</definedName>
    <definedName name="tthi">#REF!</definedName>
    <definedName name="TTRON20" localSheetId="7">#REF!</definedName>
    <definedName name="TTRON20">#REF!</definedName>
    <definedName name="TTRON50" localSheetId="7">#REF!</definedName>
    <definedName name="TTRON50">#REF!</definedName>
    <definedName name="TTRON80" localSheetId="7">#REF!</definedName>
    <definedName name="TTRON80">#REF!</definedName>
    <definedName name="tttttttttttt">#N/A</definedName>
    <definedName name="ttttttttttttt">#N/A</definedName>
    <definedName name="TTUAN04" localSheetId="7">#REF!</definedName>
    <definedName name="TTUAN04">#REF!</definedName>
    <definedName name="TUDIEN" localSheetId="7">#REF!</definedName>
    <definedName name="TUDIEN">#REF!</definedName>
    <definedName name="TuÊn_Duy" localSheetId="7">#REF!</definedName>
    <definedName name="TuÊn_Duy">#REF!</definedName>
    <definedName name="TV" localSheetId="7">#REF!</definedName>
    <definedName name="TV">#REF!</definedName>
    <definedName name="tvv" localSheetId="7">#REF!</definedName>
    <definedName name="tvv">#REF!</definedName>
    <definedName name="Twister" localSheetId="7">#REF!</definedName>
    <definedName name="Twister">#REF!</definedName>
    <definedName name="ty_le" localSheetId="7">#REF!</definedName>
    <definedName name="ty_le">#REF!</definedName>
    <definedName name="ty_le_BTN" localSheetId="7">#REF!</definedName>
    <definedName name="ty_le_BTN">#REF!</definedName>
    <definedName name="Ty_le1" localSheetId="7">#REF!</definedName>
    <definedName name="Ty_le1">#REF!</definedName>
    <definedName name="Tygia" localSheetId="7">#REF!</definedName>
    <definedName name="Tygia">#REF!</definedName>
    <definedName name="TÝn_hiÖu__iÖn__S" localSheetId="7">#REF!</definedName>
    <definedName name="TÝn_hiÖu__iÖn__S">#REF!</definedName>
    <definedName name="u" localSheetId="7">#REF!</definedName>
    <definedName name="u">#REF!</definedName>
    <definedName name="ư34y" localSheetId="7">#REF!</definedName>
    <definedName name="ư34y">#REF!</definedName>
    <definedName name="ưb2u45etm" localSheetId="7">#REF!</definedName>
    <definedName name="ưb2u45etm">#REF!</definedName>
    <definedName name="ưebty" localSheetId="7">#REF!</definedName>
    <definedName name="ưebty">#REF!</definedName>
    <definedName name="uok">#N/A</definedName>
    <definedName name="UP" localSheetId="7">#REF!,#REF!,#REF!,#REF!,#REF!,#REF!,#REF!,#REF!,#REF!,#REF!,#REF!</definedName>
    <definedName name="UP">#REF!,#REF!,#REF!,#REF!,#REF!,#REF!,#REF!,#REF!,#REF!,#REF!,#REF!</definedName>
    <definedName name="USD">15820</definedName>
    <definedName name="uuuuuuuuuuuuu">#N/A</definedName>
    <definedName name="ưy34yw" localSheetId="7">#REF!</definedName>
    <definedName name="ưy34yw">#REF!</definedName>
    <definedName name="VAÄT_LIEÄU">"nhandongia"</definedName>
    <definedName name="Value0" localSheetId="7">#REF!</definedName>
    <definedName name="Value0">#REF!</definedName>
    <definedName name="Value1" localSheetId="7">#REF!</definedName>
    <definedName name="Value1">#REF!</definedName>
    <definedName name="Value10" localSheetId="7">#REF!</definedName>
    <definedName name="Value10">#REF!</definedName>
    <definedName name="Value11" localSheetId="7">#REF!</definedName>
    <definedName name="Value11">#REF!</definedName>
    <definedName name="Value12" localSheetId="7">#REF!</definedName>
    <definedName name="Value12">#REF!</definedName>
    <definedName name="Value13" localSheetId="7">#REF!</definedName>
    <definedName name="Value13">#REF!</definedName>
    <definedName name="Value14" localSheetId="7">#REF!</definedName>
    <definedName name="Value14">#REF!</definedName>
    <definedName name="Value15" localSheetId="7">#REF!</definedName>
    <definedName name="Value15">#REF!</definedName>
    <definedName name="Value16" localSheetId="7">#REF!</definedName>
    <definedName name="Value16">#REF!</definedName>
    <definedName name="Value17" localSheetId="7">#REF!</definedName>
    <definedName name="Value17">#REF!</definedName>
    <definedName name="Value18" localSheetId="7">#REF!</definedName>
    <definedName name="Value18">#REF!</definedName>
    <definedName name="Value19" localSheetId="7">#REF!</definedName>
    <definedName name="Value19">#REF!</definedName>
    <definedName name="Value2" localSheetId="7">#REF!</definedName>
    <definedName name="Value2">#REF!</definedName>
    <definedName name="Value20" localSheetId="7">#REF!</definedName>
    <definedName name="Value20">#REF!</definedName>
    <definedName name="Value21" localSheetId="7">#REF!</definedName>
    <definedName name="Value21">#REF!</definedName>
    <definedName name="Value22" localSheetId="7">#REF!</definedName>
    <definedName name="Value22">#REF!</definedName>
    <definedName name="Value23" localSheetId="7">#REF!</definedName>
    <definedName name="Value23">#REF!</definedName>
    <definedName name="Value24" localSheetId="7">#REF!</definedName>
    <definedName name="Value24">#REF!</definedName>
    <definedName name="Value25" localSheetId="7">#REF!</definedName>
    <definedName name="Value25">#REF!</definedName>
    <definedName name="Value26" localSheetId="7">#REF!</definedName>
    <definedName name="Value26">#REF!</definedName>
    <definedName name="Value27" localSheetId="7">#REF!</definedName>
    <definedName name="Value27">#REF!</definedName>
    <definedName name="Value28" localSheetId="7">#REF!</definedName>
    <definedName name="Value28">#REF!</definedName>
    <definedName name="Value29" localSheetId="7">#REF!</definedName>
    <definedName name="Value29">#REF!</definedName>
    <definedName name="Value3" localSheetId="7">#REF!</definedName>
    <definedName name="Value3">#REF!</definedName>
    <definedName name="Value30" localSheetId="7">#REF!</definedName>
    <definedName name="Value30">#REF!</definedName>
    <definedName name="Value31" localSheetId="7">#REF!</definedName>
    <definedName name="Value31">#REF!</definedName>
    <definedName name="Value32" localSheetId="7">#REF!</definedName>
    <definedName name="Value32">#REF!</definedName>
    <definedName name="Value33" localSheetId="7">#REF!</definedName>
    <definedName name="Value33">#REF!</definedName>
    <definedName name="Value34" localSheetId="7">#REF!</definedName>
    <definedName name="Value34">#REF!</definedName>
    <definedName name="Value35" localSheetId="7">#REF!</definedName>
    <definedName name="Value35">#REF!</definedName>
    <definedName name="Value36" localSheetId="7">#REF!</definedName>
    <definedName name="Value36">#REF!</definedName>
    <definedName name="Value37" localSheetId="7">#REF!</definedName>
    <definedName name="Value37">#REF!</definedName>
    <definedName name="Value38" localSheetId="7">#REF!</definedName>
    <definedName name="Value38">#REF!</definedName>
    <definedName name="Value39" localSheetId="7">#REF!</definedName>
    <definedName name="Value39">#REF!</definedName>
    <definedName name="Value4" localSheetId="7">#REF!</definedName>
    <definedName name="Value4">#REF!</definedName>
    <definedName name="Value40" localSheetId="7">#REF!</definedName>
    <definedName name="Value40">#REF!</definedName>
    <definedName name="Value41" localSheetId="7">#REF!</definedName>
    <definedName name="Value41">#REF!</definedName>
    <definedName name="Value42" localSheetId="7">#REF!</definedName>
    <definedName name="Value42">#REF!</definedName>
    <definedName name="Value43" localSheetId="7">#REF!</definedName>
    <definedName name="Value43">#REF!</definedName>
    <definedName name="Value44" localSheetId="7">#REF!</definedName>
    <definedName name="Value44">#REF!</definedName>
    <definedName name="Value45" localSheetId="7">#REF!</definedName>
    <definedName name="Value45">#REF!</definedName>
    <definedName name="Value46" localSheetId="7">#REF!</definedName>
    <definedName name="Value46">#REF!</definedName>
    <definedName name="Value47" localSheetId="7">#REF!</definedName>
    <definedName name="Value47">#REF!</definedName>
    <definedName name="Value48" localSheetId="7">#REF!</definedName>
    <definedName name="Value48">#REF!</definedName>
    <definedName name="Value49" localSheetId="7">#REF!</definedName>
    <definedName name="Value49">#REF!</definedName>
    <definedName name="Value5" localSheetId="7">#REF!</definedName>
    <definedName name="Value5">#REF!</definedName>
    <definedName name="Value50" localSheetId="7">#REF!</definedName>
    <definedName name="Value50">#REF!</definedName>
    <definedName name="Value51" localSheetId="7">#REF!</definedName>
    <definedName name="Value51">#REF!</definedName>
    <definedName name="Value52" localSheetId="7">#REF!</definedName>
    <definedName name="Value52">#REF!</definedName>
    <definedName name="Value53" localSheetId="7">#REF!</definedName>
    <definedName name="Value53">#REF!</definedName>
    <definedName name="Value54" localSheetId="7">#REF!</definedName>
    <definedName name="Value54">#REF!</definedName>
    <definedName name="Value55" localSheetId="7">#REF!</definedName>
    <definedName name="Value55">#REF!</definedName>
    <definedName name="Value6" localSheetId="7">#REF!</definedName>
    <definedName name="Value6">#REF!</definedName>
    <definedName name="Value7" localSheetId="7">#REF!</definedName>
    <definedName name="Value7">#REF!</definedName>
    <definedName name="Value8" localSheetId="7">#REF!</definedName>
    <definedName name="Value8">#REF!</definedName>
    <definedName name="Value9" localSheetId="7">#REF!</definedName>
    <definedName name="Value9">#REF!</definedName>
    <definedName name="VANKHUON" localSheetId="7">#REF!</definedName>
    <definedName name="VANKHUON">#REF!</definedName>
    <definedName name="VARIINST" localSheetId="7">#REF!</definedName>
    <definedName name="VARIINST">#REF!</definedName>
    <definedName name="VARIPURC" localSheetId="7">#REF!</definedName>
    <definedName name="VARIPURC">#REF!</definedName>
    <definedName name="VAT" localSheetId="7">#REF!</definedName>
    <definedName name="VAT">#REF!</definedName>
    <definedName name="vbnmb" localSheetId="7">#REF!</definedName>
    <definedName name="vbnmb">#REF!</definedName>
    <definedName name="vbtchongnuocm300" localSheetId="7">#REF!</definedName>
    <definedName name="vbtchongnuocm300">#REF!</definedName>
    <definedName name="vbtm150" localSheetId="7">#REF!</definedName>
    <definedName name="vbtm150">#REF!</definedName>
    <definedName name="vbtm300" localSheetId="7">#REF!</definedName>
    <definedName name="vbtm300">#REF!</definedName>
    <definedName name="vbtm400" localSheetId="7">#REF!</definedName>
    <definedName name="vbtm400">#REF!</definedName>
    <definedName name="Vc" localSheetId="7">#REF!</definedName>
    <definedName name="Vc">#REF!</definedName>
    <definedName name="VC_NMD" localSheetId="7">#REF!</definedName>
    <definedName name="VC_NMD">#REF!</definedName>
    <definedName name="VC_TN" localSheetId="7">#REF!</definedName>
    <definedName name="VC_TN">#REF!</definedName>
    <definedName name="vccot" localSheetId="7">#REF!</definedName>
    <definedName name="vccot">#REF!</definedName>
    <definedName name="vcdatd" localSheetId="7">#REF!</definedName>
    <definedName name="vcdatd">#REF!</definedName>
    <definedName name="vcddx" localSheetId="7">#REF!</definedName>
    <definedName name="vcddx">#REF!</definedName>
    <definedName name="vctb" localSheetId="7">#REF!</definedName>
    <definedName name="vctb">#REF!</definedName>
    <definedName name="vertex42_copyright" hidden="1">"© 2018 Vertex42 LLC"</definedName>
    <definedName name="vertex42_id" hidden="1">"work-schedule-with-icons.xlsx"</definedName>
    <definedName name="vertex42_title" hidden="1">"Work Schedule with Icons"</definedName>
    <definedName name="Vf" localSheetId="7">#REF!</definedName>
    <definedName name="Vf">#REF!</definedName>
    <definedName name="vital1" localSheetId="7">#REF!</definedName>
    <definedName name="vital1">#REF!</definedName>
    <definedName name="vital2" localSheetId="7">#REF!</definedName>
    <definedName name="vital2">#REF!</definedName>
    <definedName name="vital4" localSheetId="7">#REF!</definedName>
    <definedName name="vital4">#REF!</definedName>
    <definedName name="vital5" localSheetId="7">#REF!</definedName>
    <definedName name="vital5">#REF!</definedName>
    <definedName name="vital6" localSheetId="7">#REF!</definedName>
    <definedName name="vital6">#REF!</definedName>
    <definedName name="vital8" localSheetId="7">#REF!</definedName>
    <definedName name="vital8">#REF!</definedName>
    <definedName name="vital9" localSheetId="7">#REF!</definedName>
    <definedName name="vital9">#REF!</definedName>
    <definedName name="VKBTCH" localSheetId="7">#REF!</definedName>
    <definedName name="VKBTCH">#REF!</definedName>
    <definedName name="VKBV" localSheetId="7">#REF!</definedName>
    <definedName name="VKBV">#REF!</definedName>
    <definedName name="VKBVCH" localSheetId="7">#REF!</definedName>
    <definedName name="VKBVCH">#REF!</definedName>
    <definedName name="vkcauthang" localSheetId="7">#REF!</definedName>
    <definedName name="vkcauthang">#REF!</definedName>
    <definedName name="VKGC_T" localSheetId="7">#REF!</definedName>
    <definedName name="VKGC_T">#REF!</definedName>
    <definedName name="VKGCVH" localSheetId="7">#REF!</definedName>
    <definedName name="VKGCVH">#REF!</definedName>
    <definedName name="VKHC" localSheetId="7">#REF!</definedName>
    <definedName name="VKHC">#REF!</definedName>
    <definedName name="VKHCCN" localSheetId="7">#REF!</definedName>
    <definedName name="VKHCCN">#REF!</definedName>
    <definedName name="VKHCX" localSheetId="7">#REF!</definedName>
    <definedName name="VKHCX">#REF!</definedName>
    <definedName name="VKHG_M" localSheetId="7">#REF!</definedName>
    <definedName name="VKHG_M">#REF!</definedName>
    <definedName name="VKHT_T" localSheetId="7">#REF!</definedName>
    <definedName name="VKHT_T">#REF!</definedName>
    <definedName name="VKM_D" localSheetId="7">#REF!</definedName>
    <definedName name="VKM_D">#REF!</definedName>
    <definedName name="VKMC" localSheetId="7">#REF!</definedName>
    <definedName name="VKMC">#REF!</definedName>
    <definedName name="vksan" localSheetId="7">#REF!</definedName>
    <definedName name="vksan">#REF!</definedName>
    <definedName name="VKTDBV760" localSheetId="7">#REF!</definedName>
    <definedName name="VKTDBV760">#REF!</definedName>
    <definedName name="VKTDHC" localSheetId="7">#REF!</definedName>
    <definedName name="VKTDHC">#REF!</definedName>
    <definedName name="VKTDHCCN" localSheetId="7">#REF!</definedName>
    <definedName name="VKTDHCCN">#REF!</definedName>
    <definedName name="VKTDHG_M" localSheetId="7">#REF!</definedName>
    <definedName name="VKTDHG_M">#REF!</definedName>
    <definedName name="VKTDHT_T" localSheetId="7">#REF!</definedName>
    <definedName name="VKTDHT_T">#REF!</definedName>
    <definedName name="VKTDTC" localSheetId="7">#REF!</definedName>
    <definedName name="VKTDTC">#REF!</definedName>
    <definedName name="vl" localSheetId="7">#REF!</definedName>
    <definedName name="vl">#REF!</definedName>
    <definedName name="VL_CSH" localSheetId="7">#REF!</definedName>
    <definedName name="VL_CSH">#REF!</definedName>
    <definedName name="VL_CTNM" localSheetId="7">#REF!</definedName>
    <definedName name="VL_CTNM">#REF!</definedName>
    <definedName name="VL_CX1" localSheetId="7">#REF!</definedName>
    <definedName name="VL_CX1">#REF!</definedName>
    <definedName name="VL_CX2" localSheetId="7">#REF!</definedName>
    <definedName name="VL_CX2">#REF!</definedName>
    <definedName name="VL_GT" localSheetId="7">#REF!</definedName>
    <definedName name="VL_GT">#REF!</definedName>
    <definedName name="VL_HCN" localSheetId="7">#REF!</definedName>
    <definedName name="VL_HCN">#REF!</definedName>
    <definedName name="VL_NMD" localSheetId="7">#REF!</definedName>
    <definedName name="VL_NMD">#REF!</definedName>
    <definedName name="VL_TN1" localSheetId="7">#REF!</definedName>
    <definedName name="VL_TN1">#REF!</definedName>
    <definedName name="VL_TN2" localSheetId="7">#REF!</definedName>
    <definedName name="VL_TN2">#REF!</definedName>
    <definedName name="VL_TN3" localSheetId="7">#REF!</definedName>
    <definedName name="VL_TN3">#REF!</definedName>
    <definedName name="VL_TN4" localSheetId="7">#REF!</definedName>
    <definedName name="VL_TN4">#REF!</definedName>
    <definedName name="VL_TNM" localSheetId="7">#REF!</definedName>
    <definedName name="VL_TNM">#REF!</definedName>
    <definedName name="VL5_1" localSheetId="7">#REF!</definedName>
    <definedName name="VL5_1">#REF!</definedName>
    <definedName name="Vlcap0.7" localSheetId="7">#REF!</definedName>
    <definedName name="Vlcap0.7">#REF!</definedName>
    <definedName name="VLcap1" localSheetId="7">#REF!</definedName>
    <definedName name="VLcap1">#REF!</definedName>
    <definedName name="Vs" localSheetId="7">#REF!</definedName>
    <definedName name="Vs">#REF!</definedName>
    <definedName name="VT" localSheetId="7">#REF!</definedName>
    <definedName name="VT">#REF!</definedName>
    <definedName name="Vu" localSheetId="7">#REF!</definedName>
    <definedName name="Vu">#REF!</definedName>
    <definedName name="vungdcd" localSheetId="7">#REF!</definedName>
    <definedName name="vungdcd">#REF!</definedName>
    <definedName name="vungdcl" localSheetId="7">#REF!</definedName>
    <definedName name="vungdcl">#REF!</definedName>
    <definedName name="vungnhapk" localSheetId="7">#REF!</definedName>
    <definedName name="vungnhapk">#REF!</definedName>
    <definedName name="vungnhapl" localSheetId="7">#REF!</definedName>
    <definedName name="vungnhapl">#REF!</definedName>
    <definedName name="vungxuatk" localSheetId="7">#REF!</definedName>
    <definedName name="vungxuatk">#REF!</definedName>
    <definedName name="vungxuatl" localSheetId="7">#REF!</definedName>
    <definedName name="vungxuatl">#REF!</definedName>
    <definedName name="VÜnh_Hßa" localSheetId="7">#REF!</definedName>
    <definedName name="VÜnh_Hßa">#REF!</definedName>
    <definedName name="vxgf" localSheetId="7" hidden="1">#REF!</definedName>
    <definedName name="vxgf" hidden="1">#REF!</definedName>
    <definedName name="VXMHG_M" localSheetId="7">#REF!</definedName>
    <definedName name="VXMHG_M">#REF!</definedName>
    <definedName name="VXMHT_T" localSheetId="7">#REF!</definedName>
    <definedName name="VXMHT_T">#REF!</definedName>
    <definedName name="W" localSheetId="7">#REF!</definedName>
    <definedName name="W">#REF!</definedName>
    <definedName name="wb" localSheetId="7">#REF!</definedName>
    <definedName name="wb">#REF!</definedName>
    <definedName name="wrn.chi._.tiÆt." hidden="1">{#N/A,#N/A,FALSE,"Chi tiÆt"}</definedName>
    <definedName name="wup" localSheetId="7">#REF!</definedName>
    <definedName name="wup">#REF!</definedName>
    <definedName name="wwwwwwww">#N/A</definedName>
    <definedName name="X" localSheetId="7">#REF!</definedName>
    <definedName name="X">#REF!</definedName>
    <definedName name="x_list" localSheetId="7">#REF!</definedName>
    <definedName name="x_list">#REF!</definedName>
    <definedName name="X_y_l_p_c_ng_tr_nh" localSheetId="7">#REF!</definedName>
    <definedName name="X_y_l_p_c_ng_tr_nh">#REF!</definedName>
    <definedName name="x1_" localSheetId="7">#REF!</definedName>
    <definedName name="x1_">#REF!</definedName>
    <definedName name="x2_" localSheetId="7">#REF!</definedName>
    <definedName name="x2_">#REF!</definedName>
    <definedName name="xaylap" localSheetId="7">#REF!</definedName>
    <definedName name="xaylap">#REF!</definedName>
    <definedName name="xcp" localSheetId="7">#REF!</definedName>
    <definedName name="xcp">#REF!</definedName>
    <definedName name="xe" localSheetId="7">#REF!</definedName>
    <definedName name="xe">#REF!</definedName>
    <definedName name="xh" localSheetId="7">#REF!</definedName>
    <definedName name="xh">#REF!</definedName>
    <definedName name="Xkoto" localSheetId="7">#REF!</definedName>
    <definedName name="Xkoto">#REF!</definedName>
    <definedName name="Xkxn" localSheetId="7">#REF!</definedName>
    <definedName name="Xkxn">#REF!</definedName>
    <definedName name="xl" localSheetId="7">#REF!</definedName>
    <definedName name="xl">#REF!</definedName>
    <definedName name="xlc" localSheetId="7">#REF!</definedName>
    <definedName name="xlc">#REF!</definedName>
    <definedName name="xlk" localSheetId="7">#REF!</definedName>
    <definedName name="xlk">#REF!</definedName>
    <definedName name="xmcax" localSheetId="7">#REF!</definedName>
    <definedName name="xmcax">#REF!</definedName>
    <definedName name="xmp40" localSheetId="7">#REF!</definedName>
    <definedName name="xmp40">#REF!</definedName>
    <definedName name="xn" localSheetId="7">#REF!</definedName>
    <definedName name="xn">#REF!</definedName>
    <definedName name="xoanhapk" localSheetId="7">#REF!,#REF!</definedName>
    <definedName name="xoanhapk">#REF!,#REF!</definedName>
    <definedName name="xoanhapl" localSheetId="7">#REF!,#REF!</definedName>
    <definedName name="xoanhapl">#REF!,#REF!</definedName>
    <definedName name="xoaxuatk" localSheetId="7">#REF!</definedName>
    <definedName name="xoaxuatk">#REF!</definedName>
    <definedName name="xoaxuatl" localSheetId="7">#REF!</definedName>
    <definedName name="xoaxuatl">#REF!</definedName>
    <definedName name="Xu_n_Thñy" localSheetId="7">#REF!</definedName>
    <definedName name="Xu_n_Thñy">#REF!</definedName>
    <definedName name="xxxxx" localSheetId="7">#REF!</definedName>
    <definedName name="xxxxx">#REF!</definedName>
    <definedName name="y" hidden="1">{"'Sheet1'!$L$16"}</definedName>
    <definedName name="y_list" localSheetId="7">#REF!</definedName>
    <definedName name="y_list">#REF!</definedName>
    <definedName name="ycp" localSheetId="7">#REF!</definedName>
    <definedName name="ycp">#REF!</definedName>
    <definedName name="Yellow2000" localSheetId="7">#REF!</definedName>
    <definedName name="Yellow2000">#REF!</definedName>
    <definedName name="YvNgam" localSheetId="7">#REF!</definedName>
    <definedName name="YvNgam">#REF!</definedName>
    <definedName name="YvTreo" localSheetId="7">#REF!</definedName>
    <definedName name="YvTreo">#REF!</definedName>
    <definedName name="yyyyyyyyyyy">#N/A</definedName>
    <definedName name="ZYX" localSheetId="7">#REF!</definedName>
    <definedName name="ZYX">#REF!</definedName>
    <definedName name="ZZZ" localSheetId="7">#REF!</definedName>
    <definedName name="ZZZ">#REF!</definedName>
    <definedName name="アーク材" localSheetId="7">#REF!</definedName>
    <definedName name="アーク材">#REF!</definedName>
    <definedName name="キャンセル">#N/A</definedName>
    <definedName name="ソートする">#N/A</definedName>
    <definedName name="デｰタの消去">#N/A</definedName>
    <definedName name="償却年数専用機" localSheetId="7">#REF!</definedName>
    <definedName name="償却年数専用機">#REF!</definedName>
    <definedName name="償却年数汎用機" localSheetId="7">#REF!</definedName>
    <definedName name="償却年数汎用機">#REF!</definedName>
    <definedName name="品番ソートする">#N/A</definedName>
    <definedName name="自動入力">#N/A</definedName>
    <definedName name="解除">#N/A</definedName>
    <definedName name="金利" localSheetId="7">#REF!</definedName>
    <definedName name="金利">#REF!</definedName>
  </definedNames>
  <calcPr calcId="144525"/>
</workbook>
</file>

<file path=xl/calcChain.xml><?xml version="1.0" encoding="utf-8"?>
<calcChain xmlns="http://schemas.openxmlformats.org/spreadsheetml/2006/main">
  <c r="U20" i="9" l="1"/>
  <c r="T20" i="9"/>
  <c r="D16" i="8"/>
  <c r="E17" i="7"/>
  <c r="D17" i="7"/>
  <c r="B16" i="7"/>
  <c r="E11" i="4" l="1"/>
  <c r="E9" i="4"/>
  <c r="Q10" i="4"/>
  <c r="P10" i="4"/>
  <c r="O10" i="4"/>
  <c r="N10" i="4"/>
  <c r="M10" i="4"/>
  <c r="L10" i="4"/>
  <c r="K10" i="4"/>
  <c r="J10" i="4"/>
  <c r="I10" i="4"/>
  <c r="H10" i="4"/>
  <c r="G10" i="4"/>
  <c r="R10" i="4" s="1"/>
  <c r="E10" i="4" s="1"/>
  <c r="R11" i="4"/>
  <c r="R9" i="4"/>
  <c r="R8" i="4"/>
  <c r="E8" i="4" s="1"/>
  <c r="F10" i="4"/>
  <c r="E6" i="4"/>
  <c r="Q6" i="4" s="1"/>
  <c r="Q7" i="4"/>
  <c r="P7" i="4"/>
  <c r="O7" i="4"/>
  <c r="N7" i="4"/>
  <c r="M7" i="4"/>
  <c r="L7" i="4"/>
  <c r="K7" i="4"/>
  <c r="J7" i="4"/>
  <c r="I7" i="4"/>
  <c r="H7" i="4"/>
  <c r="G7" i="4"/>
  <c r="F7" i="4"/>
  <c r="E7" i="4"/>
  <c r="Q5" i="4" l="1"/>
  <c r="Q12" i="4" s="1"/>
  <c r="E5" i="4"/>
  <c r="E12" i="4" s="1"/>
  <c r="I6" i="4"/>
  <c r="K6" i="4"/>
  <c r="G6" i="4"/>
  <c r="H6" i="4"/>
  <c r="R7" i="4"/>
  <c r="J6" i="4"/>
  <c r="J5" i="4" s="1"/>
  <c r="J12" i="4" s="1"/>
  <c r="O6" i="4"/>
  <c r="P6" i="4"/>
  <c r="N6" i="4"/>
  <c r="M6" i="4"/>
  <c r="L6" i="4"/>
  <c r="F6" i="4"/>
  <c r="L5" i="4" l="1"/>
  <c r="L12" i="4" s="1"/>
  <c r="M5" i="4"/>
  <c r="M12" i="4" s="1"/>
  <c r="I5" i="4"/>
  <c r="I12" i="4" s="1"/>
  <c r="P5" i="4"/>
  <c r="P12" i="4" s="1"/>
  <c r="K5" i="4"/>
  <c r="K12" i="4" s="1"/>
  <c r="G5" i="4"/>
  <c r="G12" i="4" s="1"/>
  <c r="H5" i="4"/>
  <c r="H12" i="4" s="1"/>
  <c r="R6" i="4"/>
  <c r="F5" i="4"/>
  <c r="F12" i="4" s="1"/>
  <c r="O5" i="4"/>
  <c r="O12" i="4" s="1"/>
  <c r="N5" i="4"/>
  <c r="N12" i="4" s="1"/>
  <c r="R5" i="4" l="1"/>
  <c r="R12" i="4" s="1"/>
  <c r="R14" i="4" l="1"/>
  <c r="F15" i="2" l="1"/>
  <c r="J10" i="2"/>
  <c r="I10" i="2"/>
  <c r="B3" i="1"/>
</calcChain>
</file>

<file path=xl/comments1.xml><?xml version="1.0" encoding="utf-8"?>
<comments xmlns="http://schemas.openxmlformats.org/spreadsheetml/2006/main">
  <authors>
    <author>HP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- PR
- Email tên miền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- Tìm Cộng tác viên
- Chính sách cộng tác viên</t>
        </r>
      </text>
    </comment>
  </commentList>
</comments>
</file>

<file path=xl/sharedStrings.xml><?xml version="1.0" encoding="utf-8"?>
<sst xmlns="http://schemas.openxmlformats.org/spreadsheetml/2006/main" count="685" uniqueCount="304">
  <si>
    <t>BẢN ĐỒ CHIẾN LƯỢC 2024</t>
  </si>
  <si>
    <t>Nguyễn Hùng Cường | kinhcan24 | Blognhansu.net.vn</t>
  </si>
  <si>
    <t>Chủ đề:</t>
  </si>
  <si>
    <t>Nâng cấp mở rộng GSA - Học viện Nhân sư</t>
  </si>
  <si>
    <t>Viễn cảnh Tài chính</t>
  </si>
  <si>
    <t>Đầu tư công ty tư vấn</t>
  </si>
  <si>
    <t>Tối ưu chi phí</t>
  </si>
  <si>
    <t>Gia tăng lợi nhuận</t>
  </si>
  <si>
    <t>Huy động vốn</t>
  </si>
  <si>
    <t>Gia tăng doanh thu bán hàng</t>
  </si>
  <si>
    <t>Viễn cảnh khách hàng</t>
  </si>
  <si>
    <t>Tăng cường Marketing Performance (QC)</t>
  </si>
  <si>
    <t>Củng cố thương hiệu GSA</t>
  </si>
  <si>
    <t>Gia tăng sự hài lòng của khách hàng</t>
  </si>
  <si>
    <t>Tìm kiếm khách hàng mới</t>
  </si>
  <si>
    <t>Đẩy mạnh Affiliate Marketing</t>
  </si>
  <si>
    <t>Gia tăng tương tác cộng đồng</t>
  </si>
  <si>
    <t>Tối ưu hóa tìm kiếm (SEO)</t>
  </si>
  <si>
    <t>Viễn cảnh quy trình, nội bộ</t>
  </si>
  <si>
    <t>Gia tăng cam kết Nhân sự</t>
  </si>
  <si>
    <t>Tối ưu sử dụng VP2</t>
  </si>
  <si>
    <t>Phát triển sản phẩm mới</t>
  </si>
  <si>
    <t>Duy trì tư vấn, đào tạo online</t>
  </si>
  <si>
    <t>Viễn cảnh học hỏi</t>
  </si>
  <si>
    <t>Tăng năng lực đội ngũ</t>
  </si>
  <si>
    <t>Công ty KC24 Groups</t>
  </si>
  <si>
    <t xml:space="preserve">BẢNG GIAO MỤC TIÊU HOẠT ĐỘNG TOÀN CÔNG TY NĂM </t>
  </si>
  <si>
    <t>Stt</t>
  </si>
  <si>
    <t>Ký hiệu</t>
  </si>
  <si>
    <t>Mục tiêu</t>
  </si>
  <si>
    <t>Trọng số</t>
  </si>
  <si>
    <t>Tiêu chí</t>
  </si>
  <si>
    <t>KPI</t>
  </si>
  <si>
    <t>Hiệu quả chiến lược</t>
  </si>
  <si>
    <t>Thước đo, đơn vị tính</t>
  </si>
  <si>
    <t>Tần suất kiểm soát</t>
  </si>
  <si>
    <t>Công cụ đo lường/Nguồn chứng minh</t>
  </si>
  <si>
    <t>Chỉ đạo thực hiện</t>
  </si>
  <si>
    <t>Nhóm</t>
  </si>
  <si>
    <t>Thành phần</t>
  </si>
  <si>
    <t>Tham chiếu</t>
  </si>
  <si>
    <t>Chỉ tiêu</t>
  </si>
  <si>
    <t>KQ</t>
  </si>
  <si>
    <t>%HT</t>
  </si>
  <si>
    <t>Điểm %</t>
  </si>
  <si>
    <t>Nhân sự</t>
  </si>
  <si>
    <t>F1</t>
  </si>
  <si>
    <t>F11</t>
  </si>
  <si>
    <t>Lợi nhuận năm</t>
  </si>
  <si>
    <t>triệu VNĐ</t>
  </si>
  <si>
    <t>Năm</t>
  </si>
  <si>
    <t>BC Tài chính</t>
  </si>
  <si>
    <t>GD</t>
  </si>
  <si>
    <t>T</t>
  </si>
  <si>
    <t>F12</t>
  </si>
  <si>
    <t>Tỷ lệ lợi nhuận/ doanh thu</t>
  </si>
  <si>
    <t>%</t>
  </si>
  <si>
    <t>Tháng</t>
  </si>
  <si>
    <t>C</t>
  </si>
  <si>
    <t>F3</t>
  </si>
  <si>
    <t>F31</t>
  </si>
  <si>
    <t>Tổng chi phí năm</t>
  </si>
  <si>
    <t>tỉ VNĐ</t>
  </si>
  <si>
    <t>Báo cáo KT</t>
  </si>
  <si>
    <t>Quý</t>
  </si>
  <si>
    <t>sự kiện</t>
  </si>
  <si>
    <t>người</t>
  </si>
  <si>
    <t>Nội bộ</t>
  </si>
  <si>
    <t>P4</t>
  </si>
  <si>
    <t>P41</t>
  </si>
  <si>
    <t>Số lượng nhân viên tồn tại &gt; 6 tháng</t>
  </si>
  <si>
    <t>nhân viên</t>
  </si>
  <si>
    <t>Báo cáo TH</t>
  </si>
  <si>
    <t>P42</t>
  </si>
  <si>
    <t>Số sự kiện kết nối nội bộ</t>
  </si>
  <si>
    <t>L1</t>
  </si>
  <si>
    <t>L11</t>
  </si>
  <si>
    <t>Số lượng nhân viên marketing cần tuyển</t>
  </si>
  <si>
    <t>L13</t>
  </si>
  <si>
    <t>Số buổi đào tạo nội bộ cần tổ chức</t>
  </si>
  <si>
    <t>buổi</t>
  </si>
  <si>
    <t>Tổng</t>
  </si>
  <si>
    <t>Ngày …. Tháng ….. Năm …….</t>
  </si>
  <si>
    <t>Người nhận mục tiêu</t>
  </si>
  <si>
    <t>Nhân tố thành công/ chiến thuật</t>
  </si>
  <si>
    <t>Tối ưu chi phí vận hành nhân sự</t>
  </si>
  <si>
    <t>Tổ chức các sự kiện kết nối nội bộ</t>
  </si>
  <si>
    <t>Tuyển dụng thêm nhân viên</t>
  </si>
  <si>
    <t>Duy trì các hoạt động đào tạo nội bộ</t>
  </si>
  <si>
    <t>Tỷ lệ chi phí lương thưởng/ doanh thu</t>
  </si>
  <si>
    <t>STT</t>
  </si>
  <si>
    <t>Sự kiện</t>
  </si>
  <si>
    <t>Thời gian dự kiến</t>
  </si>
  <si>
    <t>Ghi chú</t>
  </si>
  <si>
    <t>Nội dung Sự kiện - Yêu cầu</t>
  </si>
  <si>
    <t>HN</t>
  </si>
  <si>
    <t>x</t>
  </si>
  <si>
    <t>Onet</t>
  </si>
  <si>
    <t>HCM</t>
  </si>
  <si>
    <t xml:space="preserve">SỐ LƯỢNG </t>
  </si>
  <si>
    <t>ĐƠN GIÁ</t>
  </si>
  <si>
    <t>THÁNG</t>
  </si>
  <si>
    <t>LOẠI CHI PHÍ</t>
  </si>
  <si>
    <t>CHI PHÍ
dự kiến 2024</t>
  </si>
  <si>
    <t>I. ĐỊNH PHÍ</t>
  </si>
  <si>
    <t>Thuê văn phòng</t>
  </si>
  <si>
    <t>Lương + BHXH</t>
  </si>
  <si>
    <t>Tổng chi phí</t>
  </si>
  <si>
    <t>văn phòng</t>
  </si>
  <si>
    <t>KẾ HOẠCH CHI PHÍ NHÂN SỰ DỰ KIẾN NĂM 2024</t>
  </si>
  <si>
    <t>Tuyển dụng</t>
  </si>
  <si>
    <t>Đào tạo</t>
  </si>
  <si>
    <t>Phúc lợi, tạo động lực</t>
  </si>
  <si>
    <t>Trợ cấp mất việc</t>
  </si>
  <si>
    <t>MEDIA PLAN SỰ KIỆN NỘI BỘ 2024</t>
  </si>
  <si>
    <t>Chủ đề: Gia tăng gắn kết nhân sự</t>
  </si>
  <si>
    <t>Kinh phí</t>
  </si>
  <si>
    <t>Phụ trách</t>
  </si>
  <si>
    <t>Hỗ trợ</t>
  </si>
  <si>
    <t>Gặp mặt đầu năm</t>
  </si>
  <si>
    <t>Liên hoan</t>
  </si>
  <si>
    <t>Teambuilding</t>
  </si>
  <si>
    <t>Gặp mặt đầu năm, giao chỉ tiêu</t>
  </si>
  <si>
    <t>Tổng kết năm - họp chiến lược</t>
  </si>
  <si>
    <t>Nghỉ mát - teambuilding, khen thưởng giữa năm</t>
  </si>
  <si>
    <t>Lần lượt từng người trong công ty đứng lên tổ chức</t>
  </si>
  <si>
    <t>ƯỚC TÍNH ĐỊNH BIÊN NHÂN SỰ</t>
  </si>
  <si>
    <t>Thời điểm: …………………………………….</t>
  </si>
  <si>
    <t>PHÒNG BAN</t>
  </si>
  <si>
    <t>VỊ TRÍ</t>
  </si>
  <si>
    <t>ĐỊNH BIÊN</t>
  </si>
  <si>
    <t>HIỆN CÓ</t>
  </si>
  <si>
    <t>THỪA</t>
  </si>
  <si>
    <t>THIẾU</t>
  </si>
  <si>
    <t>GHI CHÚ</t>
  </si>
  <si>
    <t>KÝ XÁC NHẬN</t>
  </si>
  <si>
    <t>Quản lý</t>
  </si>
  <si>
    <t>Nhân viên</t>
  </si>
  <si>
    <t>TỔNG CỘNG</t>
  </si>
  <si>
    <t>TRƯỞNG BAN NHÂN SỰ</t>
  </si>
  <si>
    <t>Ngày ……………tháng …………… năm 201………</t>
  </si>
  <si>
    <t>KC24</t>
  </si>
  <si>
    <t>Chăm sóc</t>
  </si>
  <si>
    <t>Xây dựng</t>
  </si>
  <si>
    <t>Phụng sự</t>
  </si>
  <si>
    <t>Duy trì</t>
  </si>
  <si>
    <t>Partime</t>
  </si>
  <si>
    <t>Bộ phận</t>
  </si>
  <si>
    <t>Vị trí tuyển dụng</t>
  </si>
  <si>
    <t xml:space="preserve">Số lượng Yêu cầu </t>
  </si>
  <si>
    <t>BGĐ</t>
  </si>
  <si>
    <t>Cộng</t>
  </si>
  <si>
    <t>KẾ HOẠCH TUYỂN DỤNG 2024</t>
  </si>
  <si>
    <t>THÁNG CẦN CÓ</t>
  </si>
  <si>
    <t>Nhân viên Marketing performance</t>
  </si>
  <si>
    <t>Giám đốc học viện Nhân sự</t>
  </si>
  <si>
    <t>Tên khóa học</t>
  </si>
  <si>
    <t>Đối tác Đào tạo</t>
  </si>
  <si>
    <t>Chi phí (1000 VND)</t>
  </si>
  <si>
    <t>Thành tiền (1000 VND)</t>
  </si>
  <si>
    <t>Vị trí liên quan</t>
  </si>
  <si>
    <t>Diễn giải</t>
  </si>
  <si>
    <t>Tổng hợp</t>
  </si>
  <si>
    <t xml:space="preserve"> KẾ HOẠCH ĐÀO TẠO KỸ NĂNG 2024</t>
  </si>
  <si>
    <t>THÁNG DỰ KIẾN CẦN ĐÀO TẠO</t>
  </si>
  <si>
    <t>- In văn bản</t>
  </si>
  <si>
    <t>- Search google</t>
  </si>
  <si>
    <t>- Cắm máy chiếu</t>
  </si>
  <si>
    <t>- Viết mail</t>
  </si>
  <si>
    <t>- Lập kế hoạch</t>
  </si>
  <si>
    <t>- Đàm phán</t>
  </si>
  <si>
    <t>- Sử dụng internet và mạng lan</t>
  </si>
  <si>
    <t>- Hội họp</t>
  </si>
  <si>
    <t>- Gõ phím 10 ngón</t>
  </si>
  <si>
    <t>- Thiết kế văn bản cơ bản</t>
  </si>
  <si>
    <t>- Giao tiếp qua điện thoại</t>
  </si>
  <si>
    <t>- Đặt câu hỏi</t>
  </si>
  <si>
    <t>- Ăn mặc</t>
  </si>
  <si>
    <t>- Thuyết trình</t>
  </si>
  <si>
    <t>- Sáng tạo và tư duy outthebox</t>
  </si>
  <si>
    <t>All</t>
  </si>
  <si>
    <t>Số lượng buổi</t>
  </si>
  <si>
    <t>SL học viên</t>
  </si>
  <si>
    <t>Phòng/bộ phận hỗ trợ</t>
  </si>
  <si>
    <t xml:space="preserve">Kết thúc </t>
  </si>
  <si>
    <t>Q1</t>
  </si>
  <si>
    <t>Q2</t>
  </si>
  <si>
    <t>Q3</t>
  </si>
  <si>
    <t>Q4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</si>
  <si>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</si>
  <si>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</si>
  <si>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</si>
  <si>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</si>
  <si>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</si>
  <si>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</si>
  <si>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</si>
  <si>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</si>
  <si>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</si>
  <si>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</si>
  <si>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</si>
  <si>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</si>
  <si>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A</t>
  </si>
  <si>
    <t>HÀNH CHÍNH</t>
  </si>
  <si>
    <t>ATVSLĐ</t>
  </si>
  <si>
    <t>May đồng phục mùa hè</t>
  </si>
  <si>
    <t>May đồng phục mùa đông</t>
  </si>
  <si>
    <t>Trang bị lại tủ cứu thương, thiết bị y tế</t>
  </si>
  <si>
    <t xml:space="preserve">Kiểm soát công việc theo QĐ ATVSLĐ </t>
  </si>
  <si>
    <t>Mua bảo hộ lao động, ô, áo mưa, giầy, găng, khẩu trang, áo phản quang…</t>
  </si>
  <si>
    <t>Quản lý và cấp phát bảo hộ lao động, đồng phục Cty</t>
  </si>
  <si>
    <t>Đề xuất bồi dưỡng độc hại cho NLĐ</t>
  </si>
  <si>
    <t>Khám sức khỏe định kỳ</t>
  </si>
  <si>
    <t>CẤP PHÉP</t>
  </si>
  <si>
    <t>Làm thẻ nhân viên vào Cảng vụ, kiểm soát thời hạn và sử dụng thẻ</t>
  </si>
  <si>
    <t xml:space="preserve">Làm thẻ cho nhân viên lên tàu theo đường ống lồng </t>
  </si>
  <si>
    <t>Xin thẻ khách</t>
  </si>
  <si>
    <t>Làm thủ tục cấp thẻ cho phương tiện hoạt động trong sân đỗ</t>
  </si>
  <si>
    <t>Thay đổi đăng ký kinh doanh</t>
  </si>
  <si>
    <t>Các loại giấy phép khác</t>
  </si>
  <si>
    <t>LỄ TÂN KHÁNH TIẾT</t>
  </si>
  <si>
    <t>Mua trà, càfê</t>
  </si>
  <si>
    <t>Mua đồ phục vụ tiệc ngọt</t>
  </si>
  <si>
    <t>Mua hoa tươi tại quầy lễ tân</t>
  </si>
  <si>
    <t xml:space="preserve">mua đồ lễ </t>
  </si>
  <si>
    <t>In ấn phẩm, phong bì</t>
  </si>
  <si>
    <t>In name card cho cán bộ</t>
  </si>
  <si>
    <t>Khắc dấu</t>
  </si>
  <si>
    <t>Hiếu hỉ</t>
  </si>
  <si>
    <t>VĂN THƯ</t>
  </si>
  <si>
    <t>Nhận, gửi, triển khai văn bản đi, đến, nội bộ</t>
  </si>
  <si>
    <t>Up slide lên mang hình</t>
  </si>
  <si>
    <t>Chuẩn bị phòng họp</t>
  </si>
  <si>
    <t>Phục vụ trà nước</t>
  </si>
  <si>
    <t>XE VĂN PHÒNG</t>
  </si>
  <si>
    <t>Phân lịch xe tuyến</t>
  </si>
  <si>
    <t>Điều xe ngoài lịch trình</t>
  </si>
  <si>
    <t>Quản lý chi phí thuê xe tuyến</t>
  </si>
  <si>
    <t>Quản lý sử dụng thẻ taxi</t>
  </si>
  <si>
    <t>Quản lý số lượng vé xe tuyến mua của NASCO</t>
  </si>
  <si>
    <t>Thanh toán chi phí xe của GĐ và PGĐ</t>
  </si>
  <si>
    <t>BẾP ĂN</t>
  </si>
  <si>
    <t>Nhận thông tin báo suất ăn, kiểm soát thu chi, hiệu quả hoạt động bếp ăn báo cáo thiếu thừa suất ăn, ăn đúng giờ, ăn muộn không báo</t>
  </si>
  <si>
    <t>Cấp phát phiếu ăn</t>
  </si>
  <si>
    <t>Kiểm soát suất ăn bán cho khách</t>
  </si>
  <si>
    <t>Xây dựng quy trình quản lý bếp</t>
  </si>
  <si>
    <t>Xin cấp phép cho hoạt động bếp</t>
  </si>
  <si>
    <t>Phân công công việc cho nhân viên bếp</t>
  </si>
  <si>
    <t xml:space="preserve">lên thực đơn </t>
  </si>
  <si>
    <t>Báo cáo tài chính công khai</t>
  </si>
  <si>
    <t>Chuẩn bị tiệc khách</t>
  </si>
  <si>
    <t>6.10</t>
  </si>
  <si>
    <t>Đào tạo, khám sức khỏe định kỳ cho nhân viên</t>
  </si>
  <si>
    <t>TẠP VỤ</t>
  </si>
  <si>
    <t>Kiểm tra công tác vệ sinh</t>
  </si>
  <si>
    <t>Đề nghị các phát sinh tăng giảm giờ làm, vị trí,,,</t>
  </si>
  <si>
    <t>Đề nghị đối tác cung cấp đủ vật tư</t>
  </si>
  <si>
    <t>Vệ sinh tổng hợp định kỳ</t>
  </si>
  <si>
    <t>MÔI TRƯỜNG</t>
  </si>
  <si>
    <t>Kiểm soát hợp đồng với bên thu gom rác, bao gồm rác thải nguy hại</t>
  </si>
  <si>
    <t>Hợp đồng quan trắc môi trường</t>
  </si>
  <si>
    <t>Văn phòng phẩm, lấy nhu cầu, đề nghị TTB mua sắm</t>
  </si>
  <si>
    <t>THÔNG TIN LIÊN LẠC</t>
  </si>
  <si>
    <t>không được để tình trạng cắt điện thoại</t>
  </si>
  <si>
    <t>kiểm soát các cuộc gọi không phục vụ mục đích công việc</t>
  </si>
  <si>
    <t>Thanh toán cước đúng hạn</t>
  </si>
  <si>
    <t>Kiểm soát định mức điện thoại</t>
  </si>
  <si>
    <t>Kiểm soát hợp đồng</t>
  </si>
  <si>
    <t>NƯỚC UỐNG</t>
  </si>
  <si>
    <t>Cấp phát nước uống  theo định kỳ hàng tuần</t>
  </si>
  <si>
    <t>liên hệ NIAGS cung cấp nước sạch phục vụ cho ăn uống</t>
  </si>
  <si>
    <t>Chế độ nước uống mùa hè cho nhân viên phục vụ ngoài sân đỗ</t>
  </si>
  <si>
    <t>CÁC CÔNG VIỆC HÀNH CHÍNH KHÁC</t>
  </si>
  <si>
    <t>Tổ chức nghỉ mát cho CBCNV</t>
  </si>
  <si>
    <t>Mua bánh trung thu</t>
  </si>
  <si>
    <t>Kỷ niệm ngày thành lập Công ty</t>
  </si>
  <si>
    <t>Sự kiện tổng kết cuối năm</t>
  </si>
  <si>
    <t>Thông báo lịch nghỉ lễ, tết</t>
  </si>
  <si>
    <t>Quản lý, Rà soát, ký kết Hợp đồng thuộc lĩnh vực hành chính</t>
  </si>
  <si>
    <t>tất cả</t>
  </si>
  <si>
    <t>Thanh toán các hợp đồng thuộc lĩnh vực hành chính</t>
  </si>
  <si>
    <t>In Lịch sổ tết</t>
  </si>
  <si>
    <t>Mua giỏ quà tết</t>
  </si>
  <si>
    <t>Tổ chức Noel</t>
  </si>
  <si>
    <t>Kiểm soát phun thuốc diệt côn trùng, diệt chuột</t>
  </si>
  <si>
    <t>Bên ngoài</t>
  </si>
  <si>
    <t>Các phòng ban</t>
  </si>
  <si>
    <t>Làm việc với Tư vấn tái cấu trúc BC</t>
  </si>
  <si>
    <t>Tham gia tổ chức công tác quản trị nội bộ</t>
  </si>
  <si>
    <t>Đề xuất các chương trình trách nhiệm xã hội của doanh  nghiệp</t>
  </si>
  <si>
    <t>Soạn thảo Tờ trình, quyết định , thông báo, công văn</t>
  </si>
  <si>
    <t>Các phòng ban trong Công ty</t>
  </si>
  <si>
    <t>Năm 2024</t>
  </si>
  <si>
    <t>Năm&gt;= 2023</t>
  </si>
  <si>
    <t>Nội dung công việc</t>
  </si>
  <si>
    <t>KẾ HOẠCH CÔNG VIỆC HÀNH CHÍNH NHÂN SỰ TRỌNG TÂM 2024</t>
  </si>
  <si>
    <t>CHIẾN LƯỢC</t>
  </si>
  <si>
    <t>Duy trì đào tạo nội bộ</t>
  </si>
  <si>
    <t>Gia tăng gắn kết nhân sự</t>
  </si>
  <si>
    <t>Người chịu trách nhiệm</t>
  </si>
  <si>
    <t>Yêu cầu</t>
  </si>
  <si>
    <t>Dự kiến thời gian</t>
  </si>
  <si>
    <t>B</t>
  </si>
  <si>
    <t>NHÂN SỰ</t>
  </si>
  <si>
    <t>Làm việc với Tư vấn xd MTCV KC24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</si>
</sst>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 &quot;\&quot;* #,##0_ ;_ &quot;\&quot;* \-#,##0_ ;_ &quot;\&quot;* &quot;-&quot;_ ;_ @_ "/>
    <numFmt numFmtId="166" formatCode="_ &quot;\&quot;* #,##0.00_ ;_ &quot;\&quot;* \-#,##0.00_ ;_ &quot;\&quot;* &quot;-&quot;??_ ;_ @_ "/>
    <numFmt numFmtId="167" formatCode="_ * #,##0_ ;_ * \-#,##0_ ;_ * &quot;-&quot;_ ;_ @_ "/>
    <numFmt numFmtId="168" formatCode="_ * #,##0.00_ ;_ * \-#,##0.00_ ;_ * &quot;-&quot;??_ ;_ @_ "/>
    <numFmt numFmtId="169" formatCode="\$#,##0\ ;\(\$#,##0\)"/>
    <numFmt numFmtId="170" formatCode="_-* #,##0.00\ _₫_-;\-* #,##0.00\ _₫_-;_-* &quot;-&quot;??\ _₫_-;_-@_-"/>
    <numFmt numFmtId="171" formatCode="_-&quot;£&quot;* #,##0.00_-;\-&quot;£&quot;* #,##0.00_-;_-&quot;£&quot;* &quot;-&quot;??_-;_-@_-"/>
    <numFmt numFmtId="172" formatCode="s\t\a\nd\a\rd"/>
    <numFmt numFmtId="173" formatCode="_([$€-2]* #,##0.00_);_([$€-2]* \(#,##0.00\);_([$€-2]* &quot;-&quot;??_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&quot;\&quot;#,##0.00;[Red]&quot;\&quot;\-#,##0.00"/>
    <numFmt numFmtId="177" formatCode="&quot;\&quot;#,##0;[Red]&quot;\&quot;\-#,##0"/>
    <numFmt numFmtId="179" formatCode="d/m/yyyy"/>
    <numFmt numFmtId="180" formatCode="[$-1010000]d/m/yy"/>
    <numFmt numFmtId="181" formatCode="#,##0;\(#,##0\)"/>
    <numFmt numFmtId="182" formatCode="\t0.00%"/>
    <numFmt numFmtId="183" formatCode="\t#\ ??/??"/>
    <numFmt numFmtId="184" formatCode="m/d"/>
    <numFmt numFmtId="185" formatCode="&quot;ß&quot;#,##0;\-&quot;&quot;\ß&quot;&quot;#,##0"/>
    <numFmt numFmtId="186" formatCode="_-* #,##0\ _₫_-;\-* #,##0\ _₫_-;_-* &quot;-&quot;??\ _₫_-;_-@_-"/>
  </numFmts>
  <fonts count="1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B050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163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1"/>
      <color indexed="8"/>
      <name val="ＭＳ Ｐゴシック"/>
      <family val="2"/>
    </font>
    <font>
      <sz val="11"/>
      <color theme="0"/>
      <name val="Calibri"/>
      <family val="2"/>
      <charset val="163"/>
      <scheme val="minor"/>
    </font>
    <font>
      <sz val="11"/>
      <color indexed="9"/>
      <name val="ＭＳ Ｐゴシック"/>
      <family val="2"/>
    </font>
    <font>
      <sz val="12"/>
      <name val="±¼¸²Ã¼"/>
      <family val="3"/>
      <charset val="129"/>
    </font>
    <font>
      <sz val="11"/>
      <color rgb="FF9C0006"/>
      <name val="Calibri"/>
      <family val="2"/>
      <charset val="163"/>
      <scheme val="minor"/>
    </font>
    <font>
      <sz val="12"/>
      <name val="µ¸¿òÃ¼"/>
      <family val="3"/>
      <charset val="129"/>
    </font>
    <font>
      <b/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theme="1"/>
      <name val="Calibri"/>
      <family val="2"/>
      <charset val="128"/>
      <scheme val="minor"/>
    </font>
    <font>
      <sz val="11"/>
      <color indexed="8"/>
      <name val="Arial"/>
      <family val="2"/>
    </font>
    <font>
      <sz val="10"/>
      <color rgb="FF000000"/>
      <name val="Arial"/>
      <family val="2"/>
      <charset val="163"/>
    </font>
    <font>
      <sz val="10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b/>
      <sz val="11"/>
      <color indexed="63"/>
      <name val="ＭＳ Ｐゴシック"/>
      <family val="2"/>
    </font>
    <font>
      <sz val="11"/>
      <color indexed="62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rgb="FF7F7F7F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b/>
      <sz val="12"/>
      <name val="Arial"/>
      <family val="2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u/>
      <sz val="10"/>
      <color indexed="12"/>
      <name val=".VnTime"/>
      <family val="2"/>
    </font>
    <font>
      <u/>
      <sz val="10"/>
      <color indexed="12"/>
      <name val="VNI-Times"/>
      <family val="2"/>
    </font>
    <font>
      <u/>
      <sz val="11"/>
      <color theme="10"/>
      <name val="Calibri"/>
      <family val="2"/>
    </font>
    <font>
      <u/>
      <sz val="10"/>
      <color indexed="12"/>
      <name val="VNI-Times"/>
    </font>
    <font>
      <u/>
      <sz val="12"/>
      <color theme="10"/>
      <name val="Times New Roman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1"/>
      <color rgb="FF3F3F76"/>
      <name val="Calibri"/>
      <family val="2"/>
      <charset val="163"/>
      <scheme val="minor"/>
    </font>
    <font>
      <b/>
      <sz val="11"/>
      <color indexed="9"/>
      <name val="ＭＳ Ｐゴシック"/>
      <family val="2"/>
    </font>
    <font>
      <sz val="10"/>
      <name val="MS Sans Serif"/>
      <family val="2"/>
    </font>
    <font>
      <sz val="11"/>
      <color rgb="FFFA7D00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  <charset val="163"/>
    </font>
    <font>
      <sz val="10"/>
      <color rgb="FF000000"/>
      <name val="Arial"/>
      <family val="2"/>
    </font>
    <font>
      <sz val="11"/>
      <color indexed="8"/>
      <name val="Arial"/>
      <family val="2"/>
      <charset val="163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sz val="11"/>
      <name val="ＭＳ Ｐゴシック"/>
      <family val="2"/>
    </font>
    <font>
      <sz val="14"/>
      <name val="Times New Roman"/>
      <family val="1"/>
      <charset val="163"/>
    </font>
    <font>
      <sz val="10"/>
      <color indexed="22"/>
      <name val="Arial"/>
      <family val="2"/>
      <charset val="163"/>
    </font>
    <font>
      <sz val="11"/>
      <color indexed="52"/>
      <name val="ＭＳ Ｐゴシック"/>
      <family val="2"/>
    </font>
    <font>
      <b/>
      <sz val="11"/>
      <color rgb="FF3F3F3F"/>
      <name val="Calibri"/>
      <family val="2"/>
      <charset val="163"/>
      <scheme val="minor"/>
    </font>
    <font>
      <b/>
      <sz val="18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8"/>
      <color theme="3"/>
      <name val="Cambria"/>
      <family val="2"/>
      <charset val="163"/>
      <scheme val="major"/>
    </font>
    <font>
      <b/>
      <sz val="11"/>
      <color indexed="8"/>
      <name val="ＭＳ Ｐゴシック"/>
      <family val="2"/>
    </font>
    <font>
      <sz val="11"/>
      <color indexed="17"/>
      <name val="ＭＳ Ｐゴシック"/>
      <family val="2"/>
    </font>
    <font>
      <b/>
      <sz val="11"/>
      <color theme="1"/>
      <name val="Calibri"/>
      <family val="2"/>
      <charset val="163"/>
      <scheme val="minor"/>
    </font>
    <font>
      <sz val="11"/>
      <color indexed="60"/>
      <name val="ＭＳ Ｐゴシック"/>
      <family val="2"/>
    </font>
    <font>
      <sz val="11"/>
      <color indexed="10"/>
      <name val="ＭＳ Ｐゴシック"/>
      <family val="2"/>
    </font>
    <font>
      <i/>
      <sz val="11"/>
      <color indexed="23"/>
      <name val="ＭＳ Ｐゴシック"/>
      <family val="2"/>
    </font>
    <font>
      <b/>
      <sz val="10"/>
      <name val="VN AvantGBook"/>
    </font>
    <font>
      <sz val="8"/>
      <name val="VN Helvetica"/>
    </font>
    <font>
      <sz val="11"/>
      <color rgb="FFFF0000"/>
      <name val="Calibri"/>
      <family val="2"/>
      <charset val="163"/>
      <scheme val="minor"/>
    </font>
    <font>
      <sz val="11"/>
      <color indexed="20"/>
      <name val="ＭＳ Ｐゴシック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color rgb="FF000000"/>
      <name val="Calibri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sz val="11"/>
      <color theme="1"/>
      <name val="&quot;MS PGothic&quot;"/>
    </font>
    <font>
      <i/>
      <sz val="11"/>
      <color theme="1"/>
      <name val="Times New Roman"/>
    </font>
    <font>
      <b/>
      <sz val="11"/>
      <color rgb="FF000000"/>
      <name val="Times New Roman"/>
    </font>
    <font>
      <sz val="10"/>
      <name val="Arial"/>
    </font>
    <font>
      <b/>
      <sz val="11"/>
      <color theme="1"/>
      <name val="&quot;Times New Roman&quot;"/>
    </font>
    <font>
      <sz val="11"/>
      <color rgb="FFFF0000"/>
      <name val="Times New Roman"/>
    </font>
    <font>
      <sz val="10"/>
      <color theme="1"/>
      <name val="Calibri"/>
      <scheme val="minor"/>
    </font>
    <font>
      <sz val="11"/>
      <color theme="1"/>
      <name val="Calibri"/>
      <scheme val="minor"/>
    </font>
    <font>
      <sz val="10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b/>
      <sz val="20"/>
      <color theme="1"/>
      <name val="Times New Roman"/>
      <family val="1"/>
    </font>
    <font>
      <b/>
      <sz val="11"/>
      <color rgb="FF4A452A"/>
      <name val="Times New Roman"/>
      <family val="1"/>
    </font>
    <font>
      <sz val="11"/>
      <color rgb="FF4A452A"/>
      <name val="Times New Roman"/>
      <family val="1"/>
    </font>
    <font>
      <sz val="11"/>
      <color rgb="FFFFFFFF"/>
      <name val="Times New Roman"/>
      <family val="1"/>
    </font>
    <font>
      <b/>
      <sz val="18"/>
      <color rgb="FF000000"/>
      <name val="Times New Roman"/>
      <family val="1"/>
    </font>
    <font>
      <sz val="11"/>
      <color theme="1"/>
      <name val="Tahoma"/>
      <family val="2"/>
      <charset val="163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18"/>
      <name val="Arial"/>
      <family val="2"/>
      <charset val="163"/>
    </font>
    <font>
      <b/>
      <sz val="18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11"/>
      <name val="ＭＳ Ｐゴシック"/>
      <charset val="128"/>
    </font>
    <font>
      <b/>
      <sz val="16"/>
      <color indexed="56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sz val="13"/>
      <name val="Times New Roman"/>
      <family val="1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B6DDE8"/>
        <bgColor rgb="FFB6DDE8"/>
      </patternFill>
    </fill>
    <fill>
      <patternFill patternType="solid">
        <fgColor rgb="FFFFFF00"/>
        <bgColor rgb="FFFFFF00"/>
      </patternFill>
    </fill>
    <fill>
      <patternFill patternType="solid">
        <fgColor rgb="FFE69138"/>
        <bgColor rgb="FFE69138"/>
      </patternFill>
    </fill>
    <fill>
      <patternFill patternType="solid">
        <fgColor rgb="FF3C78D8"/>
        <bgColor rgb="FF3C78D8"/>
      </patternFill>
    </fill>
    <fill>
      <patternFill patternType="solid">
        <fgColor rgb="FFFFFF00"/>
        <bgColor rgb="FFFF0000"/>
      </patternFill>
    </fill>
    <fill>
      <patternFill patternType="solid">
        <fgColor rgb="FFBFBFBF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rgb="FF000000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51">
    <xf numFmtId="0" fontId="0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Fill="0"/>
    <xf numFmtId="0" fontId="21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22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22" fillId="4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4" fillId="5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3" fillId="13" borderId="0" applyNumberFormat="0" applyBorder="0" applyAlignment="0" applyProtection="0"/>
    <xf numFmtId="0" fontId="23" fillId="17" borderId="0" applyNumberFormat="0" applyBorder="0" applyAlignment="0" applyProtection="0"/>
    <xf numFmtId="0" fontId="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6" fillId="3" borderId="0" applyNumberFormat="0" applyBorder="0" applyAlignment="0" applyProtection="0"/>
    <xf numFmtId="169" fontId="21" fillId="0" borderId="0" applyFont="0" applyFill="0" applyBorder="0" applyAlignment="0" applyProtection="0"/>
    <xf numFmtId="0" fontId="27" fillId="0" borderId="0"/>
    <xf numFmtId="0" fontId="28" fillId="6" borderId="4" applyNumberFormat="0" applyAlignment="0" applyProtection="0"/>
    <xf numFmtId="0" fontId="29" fillId="7" borderId="7" applyNumberFormat="0" applyAlignment="0" applyProtection="0"/>
    <xf numFmtId="38" fontId="30" fillId="0" borderId="0" applyFont="0" applyFill="0" applyBorder="0" applyAlignment="0" applyProtection="0">
      <alignment vertical="center"/>
    </xf>
    <xf numFmtId="170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21" fillId="0" borderId="0" applyFont="0" applyFill="0" applyBorder="0" applyAlignment="0" applyProtection="0"/>
    <xf numFmtId="44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6" fillId="55" borderId="24" applyNumberFormat="0" applyAlignment="0" applyProtection="0">
      <alignment vertical="center"/>
    </xf>
    <xf numFmtId="0" fontId="37" fillId="46" borderId="25" applyNumberFormat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21" fillId="0" borderId="0" applyFont="0" applyFill="0" applyBorder="0" applyAlignment="0" applyProtection="0"/>
    <xf numFmtId="2" fontId="34" fillId="0" borderId="0" applyFont="0" applyFill="0" applyBorder="0" applyAlignment="0" applyProtection="0"/>
    <xf numFmtId="0" fontId="34" fillId="56" borderId="29" applyNumberFormat="0" applyFont="0" applyAlignment="0" applyProtection="0">
      <alignment vertical="center"/>
    </xf>
    <xf numFmtId="0" fontId="42" fillId="2" borderId="0" applyNumberFormat="0" applyBorder="0" applyAlignment="0" applyProtection="0"/>
    <xf numFmtId="0" fontId="43" fillId="0" borderId="30" applyNumberFormat="0" applyAlignment="0" applyProtection="0">
      <alignment horizontal="left" vertical="center"/>
    </xf>
    <xf numFmtId="0" fontId="43" fillId="0" borderId="21">
      <alignment horizontal="left" vertical="center"/>
    </xf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5" borderId="4" applyNumberFormat="0" applyAlignment="0" applyProtection="0"/>
    <xf numFmtId="0" fontId="56" fillId="57" borderId="31" applyNumberFormat="0" applyAlignment="0" applyProtection="0">
      <alignment vertical="center"/>
    </xf>
    <xf numFmtId="0" fontId="57" fillId="0" borderId="0"/>
    <xf numFmtId="0" fontId="58" fillId="0" borderId="6" applyNumberFormat="0" applyFill="0" applyAlignment="0" applyProtection="0"/>
    <xf numFmtId="0" fontId="59" fillId="4" borderId="0" applyNumberFormat="0" applyBorder="0" applyAlignment="0" applyProtection="0"/>
    <xf numFmtId="0" fontId="24" fillId="58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4" fillId="0" borderId="0"/>
    <xf numFmtId="0" fontId="60" fillId="0" borderId="0"/>
    <xf numFmtId="0" fontId="21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32" fillId="0" borderId="0"/>
    <xf numFmtId="0" fontId="63" fillId="0" borderId="0"/>
    <xf numFmtId="0" fontId="21" fillId="0" borderId="0"/>
    <xf numFmtId="0" fontId="21" fillId="0" borderId="0"/>
    <xf numFmtId="0" fontId="30" fillId="0" borderId="0">
      <alignment vertical="center"/>
    </xf>
    <xf numFmtId="0" fontId="34" fillId="0" borderId="0"/>
    <xf numFmtId="0" fontId="64" fillId="0" borderId="0"/>
    <xf numFmtId="0" fontId="34" fillId="0" borderId="0"/>
    <xf numFmtId="0" fontId="4" fillId="0" borderId="0"/>
    <xf numFmtId="0" fontId="21" fillId="0" borderId="0"/>
    <xf numFmtId="0" fontId="65" fillId="0" borderId="0"/>
    <xf numFmtId="0" fontId="1" fillId="0" borderId="0"/>
    <xf numFmtId="0" fontId="4" fillId="0" borderId="0"/>
    <xf numFmtId="0" fontId="66" fillId="0" borderId="0"/>
    <xf numFmtId="0" fontId="31" fillId="0" borderId="0"/>
    <xf numFmtId="0" fontId="1" fillId="0" borderId="0"/>
    <xf numFmtId="0" fontId="66" fillId="0" borderId="0"/>
    <xf numFmtId="0" fontId="21" fillId="0" borderId="0"/>
    <xf numFmtId="0" fontId="34" fillId="0" borderId="0"/>
    <xf numFmtId="0" fontId="1" fillId="0" borderId="0"/>
    <xf numFmtId="0" fontId="2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4" fillId="0" borderId="0"/>
    <xf numFmtId="0" fontId="34" fillId="0" borderId="0"/>
    <xf numFmtId="0" fontId="1" fillId="0" borderId="0"/>
    <xf numFmtId="0" fontId="31" fillId="0" borderId="0"/>
    <xf numFmtId="0" fontId="21" fillId="0" borderId="0"/>
    <xf numFmtId="0" fontId="4" fillId="0" borderId="0"/>
    <xf numFmtId="0" fontId="34" fillId="0" borderId="0"/>
    <xf numFmtId="0" fontId="34" fillId="0" borderId="0"/>
    <xf numFmtId="0" fontId="21" fillId="0" borderId="0"/>
    <xf numFmtId="0" fontId="21" fillId="0" borderId="0"/>
    <xf numFmtId="0" fontId="32" fillId="0" borderId="0"/>
    <xf numFmtId="0" fontId="4" fillId="0" borderId="0"/>
    <xf numFmtId="0" fontId="1" fillId="0" borderId="0"/>
    <xf numFmtId="0" fontId="67" fillId="0" borderId="0">
      <alignment vertical="center"/>
    </xf>
    <xf numFmtId="0" fontId="1" fillId="0" borderId="0"/>
    <xf numFmtId="0" fontId="4" fillId="0" borderId="0"/>
    <xf numFmtId="0" fontId="34" fillId="0" borderId="0"/>
    <xf numFmtId="0" fontId="4" fillId="0" borderId="0"/>
    <xf numFmtId="0" fontId="1" fillId="0" borderId="0"/>
    <xf numFmtId="0" fontId="65" fillId="0" borderId="0"/>
    <xf numFmtId="0" fontId="4" fillId="0" borderId="0"/>
    <xf numFmtId="0" fontId="68" fillId="0" borderId="0"/>
    <xf numFmtId="172" fontId="21" fillId="0" borderId="0"/>
    <xf numFmtId="0" fontId="34" fillId="0" borderId="0"/>
    <xf numFmtId="0" fontId="31" fillId="0" borderId="0"/>
    <xf numFmtId="172" fontId="69" fillId="0" borderId="0"/>
    <xf numFmtId="0" fontId="4" fillId="0" borderId="0"/>
    <xf numFmtId="0" fontId="4" fillId="8" borderId="8" applyNumberFormat="0" applyFont="0" applyAlignment="0" applyProtection="0"/>
    <xf numFmtId="0" fontId="70" fillId="0" borderId="32" applyNumberFormat="0" applyFill="0" applyAlignment="0" applyProtection="0">
      <alignment vertical="center"/>
    </xf>
    <xf numFmtId="0" fontId="71" fillId="6" borderId="5" applyNumberFormat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3" fontId="21" fillId="0" borderId="0" applyFont="0" applyFill="0" applyBorder="0" applyAlignment="0" applyProtection="0"/>
    <xf numFmtId="0" fontId="31" fillId="0" borderId="0"/>
    <xf numFmtId="0" fontId="31" fillId="0" borderId="0" applyFill="0"/>
    <xf numFmtId="0" fontId="72" fillId="0" borderId="0" applyNumberFormat="0" applyFill="0" applyBorder="0" applyAlignment="0" applyProtection="0">
      <alignment vertical="center"/>
    </xf>
    <xf numFmtId="0" fontId="73" fillId="55" borderId="25" applyNumberFormat="0" applyAlignment="0" applyProtection="0">
      <alignment vertical="center"/>
    </xf>
    <xf numFmtId="0" fontId="74" fillId="0" borderId="0" applyNumberFormat="0" applyFill="0" applyBorder="0" applyAlignment="0" applyProtection="0"/>
    <xf numFmtId="0" fontId="75" fillId="0" borderId="33" applyNumberFormat="0" applyFill="0" applyAlignment="0" applyProtection="0">
      <alignment vertical="center"/>
    </xf>
    <xf numFmtId="0" fontId="76" fillId="43" borderId="0" applyNumberFormat="0" applyBorder="0" applyAlignment="0" applyProtection="0">
      <alignment vertical="center"/>
    </xf>
    <xf numFmtId="0" fontId="77" fillId="0" borderId="9" applyNumberFormat="0" applyFill="0" applyAlignment="0" applyProtection="0"/>
    <xf numFmtId="0" fontId="78" fillId="62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0" borderId="19"/>
    <xf numFmtId="0" fontId="20" fillId="0" borderId="22">
      <alignment horizontal="left" vertical="top"/>
    </xf>
    <xf numFmtId="0" fontId="82" fillId="0" borderId="22">
      <alignment horizontal="left" vertical="center"/>
    </xf>
    <xf numFmtId="0" fontId="83" fillId="0" borderId="0" applyNumberFormat="0" applyFill="0" applyBorder="0" applyAlignment="0" applyProtection="0"/>
    <xf numFmtId="0" fontId="84" fillId="42" borderId="0" applyNumberFormat="0" applyBorder="0" applyAlignment="0" applyProtection="0">
      <alignment vertical="center"/>
    </xf>
    <xf numFmtId="40" fontId="85" fillId="0" borderId="0" applyFont="0" applyFill="0" applyBorder="0" applyAlignment="0" applyProtection="0"/>
    <xf numFmtId="38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86" fillId="0" borderId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6" fontId="87" fillId="0" borderId="0" applyFont="0" applyFill="0" applyBorder="0" applyAlignment="0" applyProtection="0"/>
    <xf numFmtId="177" fontId="87" fillId="0" borderId="0" applyFont="0" applyFill="0" applyBorder="0" applyAlignment="0" applyProtection="0"/>
    <xf numFmtId="0" fontId="88" fillId="0" borderId="0"/>
    <xf numFmtId="0" fontId="89" fillId="0" borderId="0"/>
    <xf numFmtId="0" fontId="99" fillId="0" borderId="0"/>
    <xf numFmtId="43" fontId="1" fillId="0" borderId="0" applyFon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20" fillId="0" borderId="0"/>
    <xf numFmtId="181" fontId="33" fillId="0" borderId="0"/>
    <xf numFmtId="182" fontId="34" fillId="0" borderId="0"/>
    <xf numFmtId="183" fontId="34" fillId="0" borderId="0"/>
    <xf numFmtId="38" fontId="113" fillId="74" borderId="0" applyNumberFormat="0" applyBorder="0" applyAlignment="0" applyProtection="0"/>
    <xf numFmtId="0" fontId="116" fillId="0" borderId="0" applyProtection="0"/>
    <xf numFmtId="0" fontId="43" fillId="0" borderId="0" applyProtection="0"/>
    <xf numFmtId="10" fontId="113" fillId="75" borderId="10" applyNumberFormat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3" fillId="0" borderId="0"/>
    <xf numFmtId="37" fontId="117" fillId="0" borderId="0"/>
    <xf numFmtId="0" fontId="118" fillId="0" borderId="0"/>
    <xf numFmtId="10" fontId="34" fillId="0" borderId="0" applyFont="0" applyFill="0" applyBorder="0" applyAlignment="0" applyProtection="0"/>
    <xf numFmtId="0" fontId="34" fillId="0" borderId="0"/>
    <xf numFmtId="0" fontId="119" fillId="0" borderId="0"/>
    <xf numFmtId="43" fontId="20" fillId="0" borderId="0" applyFont="0" applyFill="0" applyBorder="0" applyAlignment="0" applyProtection="0"/>
  </cellStyleXfs>
  <cellXfs count="323">
    <xf numFmtId="0" fontId="0" fillId="0" borderId="0" xfId="0"/>
    <xf numFmtId="0" fontId="5" fillId="0" borderId="0" xfId="1" applyFont="1" applyAlignment="1">
      <alignment horizontal="center" vertical="center"/>
    </xf>
    <xf numFmtId="0" fontId="6" fillId="0" borderId="0" xfId="1" applyFont="1"/>
    <xf numFmtId="0" fontId="6" fillId="0" borderId="0" xfId="1" applyFont="1" applyAlignment="1"/>
    <xf numFmtId="0" fontId="7" fillId="0" borderId="0" xfId="1" applyFont="1" applyAlignment="1">
      <alignment horizontal="right"/>
    </xf>
    <xf numFmtId="0" fontId="8" fillId="33" borderId="0" xfId="1" applyFont="1" applyFill="1" applyAlignment="1">
      <alignment vertical="center"/>
    </xf>
    <xf numFmtId="0" fontId="6" fillId="34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8" fillId="33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35" borderId="0" xfId="1" applyFont="1" applyFill="1" applyBorder="1" applyAlignment="1">
      <alignment horizontal="center" vertical="center"/>
    </xf>
    <xf numFmtId="0" fontId="6" fillId="35" borderId="0" xfId="1" applyFont="1" applyFill="1" applyBorder="1" applyAlignment="1">
      <alignment horizontal="center" vertical="center" wrapText="1"/>
    </xf>
    <xf numFmtId="0" fontId="6" fillId="35" borderId="10" xfId="1" applyFont="1" applyFill="1" applyBorder="1" applyAlignment="1">
      <alignment horizontal="center" vertical="center" wrapText="1"/>
    </xf>
    <xf numFmtId="0" fontId="6" fillId="35" borderId="11" xfId="1" applyFont="1" applyFill="1" applyBorder="1" applyAlignment="1">
      <alignment horizontal="center" vertical="center" wrapText="1"/>
    </xf>
    <xf numFmtId="0" fontId="6" fillId="35" borderId="12" xfId="1" applyFont="1" applyFill="1" applyBorder="1" applyAlignment="1">
      <alignment horizontal="center" vertical="center" wrapText="1"/>
    </xf>
    <xf numFmtId="0" fontId="6" fillId="34" borderId="11" xfId="1" applyFont="1" applyFill="1" applyBorder="1" applyAlignment="1">
      <alignment horizontal="center" vertical="center" wrapText="1"/>
    </xf>
    <xf numFmtId="0" fontId="6" fillId="34" borderId="12" xfId="1" applyFont="1" applyFill="1" applyBorder="1" applyAlignment="1">
      <alignment horizontal="center" vertical="center" wrapText="1"/>
    </xf>
    <xf numFmtId="0" fontId="6" fillId="35" borderId="13" xfId="1" applyFont="1" applyFill="1" applyBorder="1" applyAlignment="1">
      <alignment horizontal="center" vertical="center" wrapText="1"/>
    </xf>
    <xf numFmtId="0" fontId="6" fillId="35" borderId="14" xfId="1" applyFont="1" applyFill="1" applyBorder="1" applyAlignment="1">
      <alignment horizontal="center" vertical="center" wrapText="1"/>
    </xf>
    <xf numFmtId="0" fontId="6" fillId="34" borderId="13" xfId="1" applyFont="1" applyFill="1" applyBorder="1" applyAlignment="1">
      <alignment horizontal="center" vertical="center" wrapText="1"/>
    </xf>
    <xf numFmtId="0" fontId="6" fillId="34" borderId="14" xfId="1" applyFont="1" applyFill="1" applyBorder="1" applyAlignment="1">
      <alignment horizontal="center" vertical="center" wrapText="1"/>
    </xf>
    <xf numFmtId="9" fontId="6" fillId="35" borderId="0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0" xfId="1" applyFont="1" applyFill="1" applyBorder="1" applyAlignment="1">
      <alignment horizontal="center" vertical="center" wrapText="1"/>
    </xf>
    <xf numFmtId="0" fontId="6" fillId="36" borderId="10" xfId="1" applyFont="1" applyFill="1" applyBorder="1" applyAlignment="1">
      <alignment horizontal="center" vertical="center" wrapText="1"/>
    </xf>
    <xf numFmtId="0" fontId="6" fillId="36" borderId="11" xfId="1" applyFont="1" applyFill="1" applyBorder="1" applyAlignment="1">
      <alignment horizontal="center" vertical="center" wrapText="1"/>
    </xf>
    <xf numFmtId="0" fontId="6" fillId="36" borderId="12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6" fillId="36" borderId="15" xfId="1" applyFont="1" applyFill="1" applyBorder="1" applyAlignment="1">
      <alignment horizontal="center" vertical="center" wrapText="1"/>
    </xf>
    <xf numFmtId="0" fontId="6" fillId="36" borderId="16" xfId="1" applyFont="1" applyFill="1" applyBorder="1" applyAlignment="1">
      <alignment horizontal="center" vertical="center" wrapText="1"/>
    </xf>
    <xf numFmtId="0" fontId="6" fillId="36" borderId="13" xfId="1" applyFont="1" applyFill="1" applyBorder="1" applyAlignment="1">
      <alignment horizontal="center" vertical="center" wrapText="1"/>
    </xf>
    <xf numFmtId="0" fontId="6" fillId="36" borderId="14" xfId="1" applyFont="1" applyFill="1" applyBorder="1" applyAlignment="1">
      <alignment horizontal="center" vertical="center" wrapText="1"/>
    </xf>
    <xf numFmtId="0" fontId="6" fillId="36" borderId="0" xfId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7" borderId="11" xfId="1" applyFont="1" applyFill="1" applyBorder="1" applyAlignment="1">
      <alignment horizontal="center" vertical="center" wrapText="1"/>
    </xf>
    <xf numFmtId="0" fontId="6" fillId="37" borderId="12" xfId="1" applyFont="1" applyFill="1" applyBorder="1" applyAlignment="1">
      <alignment horizontal="center" vertical="center" wrapText="1"/>
    </xf>
    <xf numFmtId="0" fontId="6" fillId="37" borderId="0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6" fillId="37" borderId="13" xfId="1" applyFont="1" applyFill="1" applyBorder="1" applyAlignment="1">
      <alignment horizontal="center" vertical="center" wrapText="1"/>
    </xf>
    <xf numFmtId="0" fontId="6" fillId="37" borderId="14" xfId="1" applyFont="1" applyFill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/>
    </xf>
    <xf numFmtId="0" fontId="6" fillId="38" borderId="0" xfId="1" applyFont="1" applyFill="1" applyBorder="1" applyAlignment="1">
      <alignment horizontal="center" vertical="center" wrapText="1"/>
    </xf>
    <xf numFmtId="0" fontId="6" fillId="38" borderId="11" xfId="1" applyFont="1" applyFill="1" applyBorder="1" applyAlignment="1">
      <alignment horizontal="center" vertical="center" wrapText="1"/>
    </xf>
    <xf numFmtId="0" fontId="6" fillId="38" borderId="12" xfId="1" applyFont="1" applyFill="1" applyBorder="1" applyAlignment="1">
      <alignment horizontal="center" vertical="center" wrapText="1"/>
    </xf>
    <xf numFmtId="0" fontId="6" fillId="38" borderId="13" xfId="1" applyFont="1" applyFill="1" applyBorder="1" applyAlignment="1">
      <alignment horizontal="center" vertical="center" wrapText="1"/>
    </xf>
    <xf numFmtId="0" fontId="6" fillId="38" borderId="14" xfId="1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12" xfId="2" applyNumberFormat="1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 wrapText="1"/>
    </xf>
    <xf numFmtId="0" fontId="6" fillId="0" borderId="0" xfId="2" applyFont="1"/>
    <xf numFmtId="0" fontId="5" fillId="0" borderId="13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4" xfId="2" applyNumberFormat="1" applyFont="1" applyBorder="1" applyAlignment="1">
      <alignment horizontal="center" vertical="center"/>
    </xf>
    <xf numFmtId="0" fontId="12" fillId="0" borderId="0" xfId="2" applyFont="1"/>
    <xf numFmtId="0" fontId="8" fillId="0" borderId="0" xfId="2" applyNumberFormat="1" applyFont="1"/>
    <xf numFmtId="0" fontId="12" fillId="0" borderId="0" xfId="2" applyFont="1" applyAlignment="1">
      <alignment horizontal="center"/>
    </xf>
    <xf numFmtId="0" fontId="13" fillId="34" borderId="10" xfId="2" applyFont="1" applyFill="1" applyBorder="1" applyAlignment="1">
      <alignment horizontal="center" vertical="center"/>
    </xf>
    <xf numFmtId="0" fontId="13" fillId="34" borderId="10" xfId="2" applyFont="1" applyFill="1" applyBorder="1" applyAlignment="1">
      <alignment horizontal="center" vertical="center" wrapText="1"/>
    </xf>
    <xf numFmtId="0" fontId="13" fillId="34" borderId="19" xfId="2" applyFont="1" applyFill="1" applyBorder="1" applyAlignment="1">
      <alignment horizontal="center" vertical="center" wrapText="1"/>
    </xf>
    <xf numFmtId="0" fontId="13" fillId="34" borderId="10" xfId="2" applyNumberFormat="1" applyFont="1" applyFill="1" applyBorder="1" applyAlignment="1">
      <alignment horizontal="center" vertical="center" wrapText="1"/>
    </xf>
    <xf numFmtId="0" fontId="13" fillId="34" borderId="22" xfId="2" applyFont="1" applyFill="1" applyBorder="1" applyAlignment="1">
      <alignment horizontal="center" vertical="center" wrapText="1"/>
    </xf>
    <xf numFmtId="0" fontId="13" fillId="34" borderId="19" xfId="2" applyFont="1" applyFill="1" applyBorder="1" applyAlignment="1">
      <alignment vertical="center" wrapText="1"/>
    </xf>
    <xf numFmtId="0" fontId="13" fillId="34" borderId="23" xfId="2" applyFont="1" applyFill="1" applyBorder="1" applyAlignment="1">
      <alignment horizontal="center" vertical="center" wrapText="1"/>
    </xf>
    <xf numFmtId="9" fontId="14" fillId="34" borderId="23" xfId="3" applyFont="1" applyFill="1" applyBorder="1" applyAlignment="1">
      <alignment horizontal="center" vertical="center" wrapText="1"/>
    </xf>
    <xf numFmtId="0" fontId="13" fillId="34" borderId="10" xfId="2" applyFont="1" applyFill="1" applyBorder="1" applyAlignment="1">
      <alignment horizontal="center" vertical="center" wrapText="1"/>
    </xf>
    <xf numFmtId="0" fontId="15" fillId="36" borderId="19" xfId="2" applyNumberFormat="1" applyFont="1" applyFill="1" applyBorder="1" applyAlignment="1">
      <alignment horizontal="center" vertical="center" wrapText="1"/>
    </xf>
    <xf numFmtId="0" fontId="15" fillId="36" borderId="19" xfId="2" applyFont="1" applyFill="1" applyBorder="1" applyAlignment="1">
      <alignment horizontal="center" vertical="center" wrapText="1"/>
    </xf>
    <xf numFmtId="9" fontId="15" fillId="36" borderId="19" xfId="2" applyNumberFormat="1" applyFont="1" applyFill="1" applyBorder="1" applyAlignment="1">
      <alignment horizontal="center" vertical="center" wrapText="1"/>
    </xf>
    <xf numFmtId="164" fontId="15" fillId="36" borderId="10" xfId="4" applyNumberFormat="1" applyFont="1" applyFill="1" applyBorder="1" applyAlignment="1">
      <alignment horizontal="center" vertical="center"/>
    </xf>
    <xf numFmtId="0" fontId="15" fillId="36" borderId="10" xfId="2" applyFont="1" applyFill="1" applyBorder="1" applyAlignment="1">
      <alignment horizontal="left" vertical="center" wrapText="1"/>
    </xf>
    <xf numFmtId="3" fontId="15" fillId="36" borderId="10" xfId="2" applyNumberFormat="1" applyFont="1" applyFill="1" applyBorder="1" applyAlignment="1">
      <alignment horizontal="center" vertical="center" wrapText="1"/>
    </xf>
    <xf numFmtId="9" fontId="15" fillId="36" borderId="10" xfId="3" applyFont="1" applyFill="1" applyBorder="1" applyAlignment="1">
      <alignment horizontal="center" vertical="center" wrapText="1"/>
    </xf>
    <xf numFmtId="164" fontId="15" fillId="36" borderId="10" xfId="3" applyNumberFormat="1" applyFont="1" applyFill="1" applyBorder="1" applyAlignment="1">
      <alignment horizontal="center" vertical="center" wrapText="1"/>
    </xf>
    <xf numFmtId="0" fontId="15" fillId="36" borderId="10" xfId="2" applyFont="1" applyFill="1" applyBorder="1" applyAlignment="1">
      <alignment horizontal="center" vertical="center" wrapText="1"/>
    </xf>
    <xf numFmtId="0" fontId="16" fillId="36" borderId="10" xfId="2" applyFont="1" applyFill="1" applyBorder="1" applyAlignment="1">
      <alignment horizontal="center" vertical="center" wrapText="1"/>
    </xf>
    <xf numFmtId="0" fontId="17" fillId="36" borderId="10" xfId="2" applyFont="1" applyFill="1" applyBorder="1" applyAlignment="1">
      <alignment horizontal="center" vertical="center" wrapText="1"/>
    </xf>
    <xf numFmtId="0" fontId="13" fillId="36" borderId="0" xfId="2" applyFont="1" applyFill="1"/>
    <xf numFmtId="0" fontId="15" fillId="36" borderId="23" xfId="2" applyNumberFormat="1" applyFont="1" applyFill="1" applyBorder="1" applyAlignment="1">
      <alignment horizontal="center" vertical="center" wrapText="1"/>
    </xf>
    <xf numFmtId="9" fontId="15" fillId="36" borderId="23" xfId="2" applyNumberFormat="1" applyFont="1" applyFill="1" applyBorder="1" applyAlignment="1">
      <alignment horizontal="center" vertical="center" wrapText="1"/>
    </xf>
    <xf numFmtId="0" fontId="15" fillId="39" borderId="10" xfId="2" applyNumberFormat="1" applyFont="1" applyFill="1" applyBorder="1" applyAlignment="1">
      <alignment horizontal="center" vertical="center" wrapText="1"/>
    </xf>
    <xf numFmtId="0" fontId="15" fillId="39" borderId="10" xfId="2" applyFont="1" applyFill="1" applyBorder="1" applyAlignment="1">
      <alignment horizontal="center" vertical="center"/>
    </xf>
    <xf numFmtId="0" fontId="15" fillId="39" borderId="10" xfId="2" applyNumberFormat="1" applyFont="1" applyFill="1" applyBorder="1" applyAlignment="1">
      <alignment vertical="center" wrapText="1"/>
    </xf>
    <xf numFmtId="9" fontId="15" fillId="39" borderId="19" xfId="2" applyNumberFormat="1" applyFont="1" applyFill="1" applyBorder="1" applyAlignment="1">
      <alignment horizontal="center" vertical="center" wrapText="1"/>
    </xf>
    <xf numFmtId="0" fontId="15" fillId="39" borderId="10" xfId="2" quotePrefix="1" applyNumberFormat="1" applyFont="1" applyFill="1" applyBorder="1" applyAlignment="1">
      <alignment horizontal="center" vertical="center" wrapText="1"/>
    </xf>
    <xf numFmtId="9" fontId="15" fillId="39" borderId="10" xfId="3" quotePrefix="1" applyFont="1" applyFill="1" applyBorder="1" applyAlignment="1">
      <alignment horizontal="center" vertical="center" wrapText="1"/>
    </xf>
    <xf numFmtId="164" fontId="15" fillId="39" borderId="10" xfId="2" quotePrefix="1" applyNumberFormat="1" applyFont="1" applyFill="1" applyBorder="1" applyAlignment="1">
      <alignment horizontal="center" vertical="center" wrapText="1"/>
    </xf>
    <xf numFmtId="0" fontId="15" fillId="39" borderId="10" xfId="2" applyFont="1" applyFill="1" applyBorder="1" applyAlignment="1">
      <alignment horizontal="center" vertical="center" wrapText="1"/>
    </xf>
    <xf numFmtId="9" fontId="15" fillId="39" borderId="23" xfId="2" applyNumberFormat="1" applyFont="1" applyFill="1" applyBorder="1" applyAlignment="1">
      <alignment horizontal="center" vertical="center" wrapText="1"/>
    </xf>
    <xf numFmtId="164" fontId="15" fillId="39" borderId="10" xfId="4" applyNumberFormat="1" applyFont="1" applyFill="1" applyBorder="1" applyAlignment="1">
      <alignment horizontal="center" vertical="center"/>
    </xf>
    <xf numFmtId="0" fontId="15" fillId="39" borderId="10" xfId="2" applyFont="1" applyFill="1" applyBorder="1" applyAlignment="1">
      <alignment horizontal="left" vertical="center"/>
    </xf>
    <xf numFmtId="3" fontId="15" fillId="39" borderId="10" xfId="2" applyNumberFormat="1" applyFont="1" applyFill="1" applyBorder="1" applyAlignment="1">
      <alignment horizontal="center" vertical="center"/>
    </xf>
    <xf numFmtId="0" fontId="15" fillId="40" borderId="19" xfId="2" applyNumberFormat="1" applyFont="1" applyFill="1" applyBorder="1" applyAlignment="1">
      <alignment horizontal="center" vertical="center" wrapText="1"/>
    </xf>
    <xf numFmtId="0" fontId="15" fillId="40" borderId="10" xfId="2" applyFont="1" applyFill="1" applyBorder="1" applyAlignment="1">
      <alignment horizontal="center" vertical="center" wrapText="1"/>
    </xf>
    <xf numFmtId="0" fontId="15" fillId="40" borderId="19" xfId="2" applyNumberFormat="1" applyFont="1" applyFill="1" applyBorder="1" applyAlignment="1">
      <alignment vertical="center" wrapText="1"/>
    </xf>
    <xf numFmtId="9" fontId="15" fillId="40" borderId="19" xfId="2" applyNumberFormat="1" applyFont="1" applyFill="1" applyBorder="1" applyAlignment="1">
      <alignment horizontal="center" vertical="center" wrapText="1"/>
    </xf>
    <xf numFmtId="164" fontId="15" fillId="40" borderId="10" xfId="4" applyNumberFormat="1" applyFont="1" applyFill="1" applyBorder="1" applyAlignment="1">
      <alignment horizontal="center" vertical="center"/>
    </xf>
    <xf numFmtId="0" fontId="15" fillId="40" borderId="10" xfId="2" applyFont="1" applyFill="1" applyBorder="1" applyAlignment="1">
      <alignment horizontal="left" vertical="center" wrapText="1"/>
    </xf>
    <xf numFmtId="3" fontId="15" fillId="40" borderId="10" xfId="2" applyNumberFormat="1" applyFont="1" applyFill="1" applyBorder="1" applyAlignment="1">
      <alignment horizontal="center" vertical="center" wrapText="1"/>
    </xf>
    <xf numFmtId="9" fontId="15" fillId="40" borderId="10" xfId="3" applyFont="1" applyFill="1" applyBorder="1" applyAlignment="1">
      <alignment horizontal="center" vertical="center" wrapText="1"/>
    </xf>
    <xf numFmtId="164" fontId="15" fillId="40" borderId="10" xfId="2" applyNumberFormat="1" applyFont="1" applyFill="1" applyBorder="1" applyAlignment="1">
      <alignment horizontal="center" vertical="center" wrapText="1"/>
    </xf>
    <xf numFmtId="0" fontId="15" fillId="40" borderId="23" xfId="2" applyNumberFormat="1" applyFont="1" applyFill="1" applyBorder="1" applyAlignment="1">
      <alignment horizontal="center" vertical="center" wrapText="1"/>
    </xf>
    <xf numFmtId="0" fontId="15" fillId="40" borderId="23" xfId="2" applyNumberFormat="1" applyFont="1" applyFill="1" applyBorder="1" applyAlignment="1">
      <alignment vertical="center" wrapText="1"/>
    </xf>
    <xf numFmtId="9" fontId="15" fillId="40" borderId="23" xfId="2" applyNumberFormat="1" applyFont="1" applyFill="1" applyBorder="1" applyAlignment="1">
      <alignment horizontal="center" vertical="center" wrapText="1"/>
    </xf>
    <xf numFmtId="0" fontId="13" fillId="0" borderId="10" xfId="2" applyFont="1" applyBorder="1" applyAlignment="1">
      <alignment horizontal="center"/>
    </xf>
    <xf numFmtId="9" fontId="12" fillId="0" borderId="10" xfId="2" applyNumberFormat="1" applyFont="1" applyBorder="1"/>
    <xf numFmtId="0" fontId="12" fillId="0" borderId="10" xfId="2" applyFont="1" applyBorder="1"/>
    <xf numFmtId="9" fontId="12" fillId="0" borderId="10" xfId="3" applyFont="1" applyBorder="1"/>
    <xf numFmtId="0" fontId="12" fillId="0" borderId="10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3" fillId="0" borderId="0" xfId="2" applyNumberFormat="1" applyFont="1" applyBorder="1" applyAlignment="1">
      <alignment horizontal="center"/>
    </xf>
    <xf numFmtId="9" fontId="12" fillId="0" borderId="0" xfId="2" applyNumberFormat="1" applyFont="1" applyBorder="1"/>
    <xf numFmtId="0" fontId="12" fillId="0" borderId="0" xfId="2" applyFont="1" applyBorder="1"/>
    <xf numFmtId="0" fontId="12" fillId="0" borderId="0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/>
    </xf>
    <xf numFmtId="0" fontId="12" fillId="0" borderId="0" xfId="2" applyFont="1" applyFill="1" applyAlignment="1">
      <alignment horizontal="center" vertical="center"/>
    </xf>
    <xf numFmtId="0" fontId="12" fillId="0" borderId="0" xfId="2" applyNumberFormat="1" applyFont="1"/>
    <xf numFmtId="0" fontId="15" fillId="36" borderId="19" xfId="2" applyNumberFormat="1" applyFont="1" applyFill="1" applyBorder="1" applyAlignment="1">
      <alignment horizontal="center" vertical="center" wrapText="1"/>
    </xf>
    <xf numFmtId="0" fontId="13" fillId="34" borderId="21" xfId="2" applyFont="1" applyFill="1" applyBorder="1" applyAlignment="1">
      <alignment horizontal="center" vertical="center" wrapText="1"/>
    </xf>
    <xf numFmtId="0" fontId="13" fillId="34" borderId="21" xfId="2" applyFont="1" applyFill="1" applyBorder="1" applyAlignment="1">
      <alignment horizontal="left" vertical="center" wrapText="1"/>
    </xf>
    <xf numFmtId="0" fontId="5" fillId="0" borderId="12" xfId="2" applyNumberFormat="1" applyFont="1" applyBorder="1" applyAlignment="1">
      <alignment horizontal="center" vertical="center"/>
    </xf>
    <xf numFmtId="0" fontId="5" fillId="0" borderId="14" xfId="2" applyNumberFormat="1" applyFont="1" applyBorder="1" applyAlignment="1">
      <alignment horizontal="center" vertical="center"/>
    </xf>
    <xf numFmtId="0" fontId="15" fillId="36" borderId="23" xfId="2" applyNumberFormat="1" applyFont="1" applyFill="1" applyBorder="1" applyAlignment="1">
      <alignment horizontal="center" vertical="center" wrapText="1"/>
    </xf>
    <xf numFmtId="0" fontId="13" fillId="0" borderId="10" xfId="2" applyFont="1" applyBorder="1" applyAlignment="1">
      <alignment horizontal="center"/>
    </xf>
    <xf numFmtId="0" fontId="13" fillId="34" borderId="19" xfId="2" applyNumberFormat="1" applyFont="1" applyFill="1" applyBorder="1" applyAlignment="1">
      <alignment horizontal="center" vertical="center" wrapText="1"/>
    </xf>
    <xf numFmtId="0" fontId="13" fillId="34" borderId="22" xfId="2" applyNumberFormat="1" applyFont="1" applyFill="1" applyBorder="1" applyAlignment="1">
      <alignment horizontal="center" vertical="center" wrapText="1"/>
    </xf>
    <xf numFmtId="0" fontId="13" fillId="34" borderId="23" xfId="2" applyNumberFormat="1" applyFont="1" applyFill="1" applyBorder="1" applyAlignment="1">
      <alignment horizontal="center" vertical="center" wrapText="1"/>
    </xf>
    <xf numFmtId="0" fontId="15" fillId="39" borderId="19" xfId="2" applyNumberFormat="1" applyFont="1" applyFill="1" applyBorder="1" applyAlignment="1">
      <alignment horizontal="center" vertical="center" wrapText="1"/>
    </xf>
    <xf numFmtId="0" fontId="15" fillId="39" borderId="23" xfId="2" applyNumberFormat="1" applyFont="1" applyFill="1" applyBorder="1" applyAlignment="1">
      <alignment horizontal="center" vertical="center" wrapText="1"/>
    </xf>
    <xf numFmtId="0" fontId="15" fillId="36" borderId="10" xfId="2" applyFont="1" applyFill="1" applyBorder="1" applyAlignment="1">
      <alignment vertical="center"/>
    </xf>
    <xf numFmtId="0" fontId="12" fillId="36" borderId="0" xfId="2" applyFont="1" applyFill="1" applyAlignment="1">
      <alignment vertical="center"/>
    </xf>
    <xf numFmtId="0" fontId="12" fillId="39" borderId="0" xfId="2" applyFont="1" applyFill="1" applyAlignment="1">
      <alignment vertical="center"/>
    </xf>
    <xf numFmtId="0" fontId="12" fillId="40" borderId="0" xfId="2" applyFont="1" applyFill="1" applyAlignment="1">
      <alignment vertical="center"/>
    </xf>
    <xf numFmtId="0" fontId="15" fillId="40" borderId="10" xfId="2" applyNumberFormat="1" applyFont="1" applyFill="1" applyBorder="1" applyAlignment="1">
      <alignment vertical="center" wrapText="1"/>
    </xf>
    <xf numFmtId="0" fontId="15" fillId="36" borderId="10" xfId="2" applyFont="1" applyFill="1" applyBorder="1" applyAlignment="1">
      <alignment horizontal="center" vertical="center"/>
    </xf>
    <xf numFmtId="0" fontId="15" fillId="40" borderId="10" xfId="2" applyFont="1" applyFill="1" applyBorder="1" applyAlignment="1">
      <alignment horizontal="center" vertical="center"/>
    </xf>
    <xf numFmtId="0" fontId="90" fillId="63" borderId="0" xfId="226" applyFont="1" applyFill="1" applyBorder="1" applyAlignment="1">
      <alignment horizontal="center" vertical="center"/>
    </xf>
    <xf numFmtId="0" fontId="91" fillId="63" borderId="0" xfId="226" applyFont="1" applyFill="1" applyBorder="1" applyAlignment="1">
      <alignment horizontal="left" vertical="center"/>
    </xf>
    <xf numFmtId="0" fontId="90" fillId="63" borderId="0" xfId="226" applyFont="1" applyFill="1" applyAlignment="1">
      <alignment horizontal="center" vertical="center"/>
    </xf>
    <xf numFmtId="0" fontId="92" fillId="63" borderId="0" xfId="226" applyFont="1" applyFill="1" applyAlignment="1">
      <alignment horizontal="center" vertical="center"/>
    </xf>
    <xf numFmtId="0" fontId="89" fillId="0" borderId="0" xfId="226" applyFont="1" applyAlignment="1"/>
    <xf numFmtId="0" fontId="93" fillId="63" borderId="0" xfId="226" applyFont="1" applyFill="1" applyBorder="1" applyAlignment="1">
      <alignment horizontal="center" vertical="center"/>
    </xf>
    <xf numFmtId="0" fontId="93" fillId="63" borderId="0" xfId="226" applyFont="1" applyFill="1" applyBorder="1" applyAlignment="1">
      <alignment horizontal="left" vertical="center"/>
    </xf>
    <xf numFmtId="0" fontId="93" fillId="63" borderId="0" xfId="226" applyFont="1" applyFill="1" applyAlignment="1">
      <alignment horizontal="center" vertical="center"/>
    </xf>
    <xf numFmtId="0" fontId="91" fillId="64" borderId="34" xfId="226" applyFont="1" applyFill="1" applyBorder="1" applyAlignment="1">
      <alignment horizontal="center" vertical="center"/>
    </xf>
    <xf numFmtId="0" fontId="94" fillId="64" borderId="34" xfId="226" applyFont="1" applyFill="1" applyBorder="1" applyAlignment="1">
      <alignment horizontal="center" vertical="center"/>
    </xf>
    <xf numFmtId="0" fontId="94" fillId="64" borderId="34" xfId="226" applyFont="1" applyFill="1" applyBorder="1" applyAlignment="1">
      <alignment horizontal="center" vertical="center" wrapText="1"/>
    </xf>
    <xf numFmtId="0" fontId="91" fillId="65" borderId="35" xfId="226" applyFont="1" applyFill="1" applyBorder="1" applyAlignment="1">
      <alignment horizontal="center" vertical="center"/>
    </xf>
    <xf numFmtId="0" fontId="95" fillId="0" borderId="36" xfId="226" applyFont="1" applyBorder="1"/>
    <xf numFmtId="0" fontId="95" fillId="0" borderId="37" xfId="226" applyFont="1" applyBorder="1"/>
    <xf numFmtId="0" fontId="96" fillId="64" borderId="38" xfId="226" applyFont="1" applyFill="1" applyBorder="1" applyAlignment="1">
      <alignment horizontal="center" vertical="center"/>
    </xf>
    <xf numFmtId="0" fontId="95" fillId="0" borderId="40" xfId="226" applyFont="1" applyBorder="1"/>
    <xf numFmtId="0" fontId="94" fillId="65" borderId="41" xfId="226" applyFont="1" applyFill="1" applyBorder="1" applyAlignment="1">
      <alignment horizontal="center" vertical="center"/>
    </xf>
    <xf numFmtId="0" fontId="95" fillId="0" borderId="42" xfId="226" applyFont="1" applyBorder="1"/>
    <xf numFmtId="0" fontId="90" fillId="0" borderId="41" xfId="226" applyFont="1" applyBorder="1" applyAlignment="1">
      <alignment horizontal="center" vertical="center"/>
    </xf>
    <xf numFmtId="179" fontId="90" fillId="0" borderId="41" xfId="226" applyNumberFormat="1" applyFont="1" applyBorder="1" applyAlignment="1">
      <alignment horizontal="center" vertical="center" wrapText="1"/>
    </xf>
    <xf numFmtId="0" fontId="90" fillId="0" borderId="41" xfId="226" applyFont="1" applyBorder="1" applyAlignment="1">
      <alignment horizontal="center" vertical="center" wrapText="1"/>
    </xf>
    <xf numFmtId="3" fontId="90" fillId="0" borderId="41" xfId="226" applyNumberFormat="1" applyFont="1" applyBorder="1" applyAlignment="1">
      <alignment horizontal="center" vertical="center" wrapText="1"/>
    </xf>
    <xf numFmtId="0" fontId="90" fillId="66" borderId="41" xfId="226" applyFont="1" applyFill="1" applyBorder="1" applyAlignment="1">
      <alignment horizontal="center" vertical="center"/>
    </xf>
    <xf numFmtId="180" fontId="90" fillId="63" borderId="41" xfId="226" applyNumberFormat="1" applyFont="1" applyFill="1" applyBorder="1" applyAlignment="1">
      <alignment horizontal="center" vertical="center"/>
    </xf>
    <xf numFmtId="0" fontId="92" fillId="63" borderId="41" xfId="226" applyFont="1" applyFill="1" applyBorder="1" applyAlignment="1">
      <alignment horizontal="center" vertical="center"/>
    </xf>
    <xf numFmtId="180" fontId="90" fillId="66" borderId="41" xfId="226" applyNumberFormat="1" applyFont="1" applyFill="1" applyBorder="1" applyAlignment="1">
      <alignment horizontal="center" vertical="center"/>
    </xf>
    <xf numFmtId="0" fontId="90" fillId="63" borderId="41" xfId="226" applyFont="1" applyFill="1" applyBorder="1" applyAlignment="1">
      <alignment horizontal="center" vertical="center"/>
    </xf>
    <xf numFmtId="0" fontId="97" fillId="0" borderId="41" xfId="226" applyFont="1" applyBorder="1" applyAlignment="1">
      <alignment horizontal="center" vertical="center" wrapText="1"/>
    </xf>
    <xf numFmtId="3" fontId="97" fillId="0" borderId="41" xfId="226" applyNumberFormat="1" applyFont="1" applyBorder="1" applyAlignment="1">
      <alignment horizontal="center" vertical="center" wrapText="1"/>
    </xf>
    <xf numFmtId="0" fontId="90" fillId="67" borderId="41" xfId="226" applyFont="1" applyFill="1" applyBorder="1" applyAlignment="1">
      <alignment horizontal="center" vertical="center"/>
    </xf>
    <xf numFmtId="0" fontId="98" fillId="0" borderId="0" xfId="226" applyFont="1" applyAlignment="1">
      <alignment horizontal="center" vertical="center"/>
    </xf>
    <xf numFmtId="0" fontId="8" fillId="0" borderId="0" xfId="227" applyFont="1" applyAlignment="1">
      <alignment horizontal="left" vertical="center" wrapText="1"/>
    </xf>
    <xf numFmtId="0" fontId="12" fillId="0" borderId="0" xfId="227" applyFont="1" applyAlignment="1">
      <alignment horizontal="left"/>
    </xf>
    <xf numFmtId="0" fontId="12" fillId="0" borderId="0" xfId="227" applyFont="1" applyAlignment="1">
      <alignment vertical="center" wrapText="1"/>
    </xf>
    <xf numFmtId="3" fontId="12" fillId="0" borderId="0" xfId="227" applyNumberFormat="1" applyFont="1" applyAlignment="1">
      <alignment vertical="center" wrapText="1"/>
    </xf>
    <xf numFmtId="0" fontId="12" fillId="0" borderId="0" xfId="227" applyFont="1" applyAlignment="1"/>
    <xf numFmtId="0" fontId="13" fillId="68" borderId="0" xfId="227" applyFont="1" applyFill="1" applyBorder="1" applyAlignment="1">
      <alignment horizontal="center" vertical="center" wrapText="1"/>
    </xf>
    <xf numFmtId="0" fontId="13" fillId="68" borderId="36" xfId="227" applyFont="1" applyFill="1" applyBorder="1" applyAlignment="1">
      <alignment horizontal="center" vertical="center" wrapText="1"/>
    </xf>
    <xf numFmtId="0" fontId="13" fillId="68" borderId="37" xfId="227" applyFont="1" applyFill="1" applyBorder="1" applyAlignment="1">
      <alignment horizontal="center" vertical="center" wrapText="1"/>
    </xf>
    <xf numFmtId="0" fontId="13" fillId="68" borderId="43" xfId="227" applyFont="1" applyFill="1" applyBorder="1" applyAlignment="1">
      <alignment horizontal="center" vertical="center" wrapText="1"/>
    </xf>
    <xf numFmtId="0" fontId="13" fillId="68" borderId="44" xfId="227" applyFont="1" applyFill="1" applyBorder="1" applyAlignment="1">
      <alignment horizontal="center" vertical="center" wrapText="1"/>
    </xf>
    <xf numFmtId="0" fontId="13" fillId="68" borderId="34" xfId="227" applyFont="1" applyFill="1" applyBorder="1" applyAlignment="1">
      <alignment horizontal="center" vertical="center" wrapText="1"/>
    </xf>
    <xf numFmtId="0" fontId="13" fillId="68" borderId="45" xfId="227" applyFont="1" applyFill="1" applyBorder="1" applyAlignment="1">
      <alignment horizontal="center" vertical="center" wrapText="1"/>
    </xf>
    <xf numFmtId="0" fontId="13" fillId="0" borderId="0" xfId="227" applyFont="1" applyAlignment="1">
      <alignment vertical="center" wrapText="1"/>
    </xf>
    <xf numFmtId="0" fontId="12" fillId="0" borderId="46" xfId="227" applyFont="1" applyBorder="1" applyAlignment="1">
      <alignment horizontal="left" vertical="center" wrapText="1"/>
    </xf>
    <xf numFmtId="0" fontId="12" fillId="0" borderId="46" xfId="227" applyFont="1" applyBorder="1" applyAlignment="1">
      <alignment vertical="center" wrapText="1"/>
    </xf>
    <xf numFmtId="3" fontId="12" fillId="0" borderId="46" xfId="227" applyNumberFormat="1" applyFont="1" applyBorder="1" applyAlignment="1">
      <alignment vertical="center" wrapText="1"/>
    </xf>
    <xf numFmtId="0" fontId="12" fillId="0" borderId="0" xfId="227" applyFont="1" applyAlignment="1">
      <alignment horizontal="left" vertical="center" wrapText="1"/>
    </xf>
    <xf numFmtId="0" fontId="13" fillId="34" borderId="46" xfId="227" applyFont="1" applyFill="1" applyBorder="1" applyAlignment="1">
      <alignment vertical="center" wrapText="1"/>
    </xf>
    <xf numFmtId="3" fontId="13" fillId="66" borderId="46" xfId="227" applyNumberFormat="1" applyFont="1" applyFill="1" applyBorder="1" applyAlignment="1">
      <alignment vertical="center" wrapText="1"/>
    </xf>
    <xf numFmtId="3" fontId="12" fillId="66" borderId="46" xfId="227" applyNumberFormat="1" applyFont="1" applyFill="1" applyBorder="1" applyAlignment="1">
      <alignment vertical="center" wrapText="1"/>
    </xf>
    <xf numFmtId="0" fontId="17" fillId="34" borderId="46" xfId="227" applyFont="1" applyFill="1" applyBorder="1"/>
    <xf numFmtId="3" fontId="12" fillId="34" borderId="47" xfId="227" applyNumberFormat="1" applyFont="1" applyFill="1" applyBorder="1" applyAlignment="1">
      <alignment vertical="center" wrapText="1"/>
    </xf>
    <xf numFmtId="3" fontId="18" fillId="34" borderId="46" xfId="227" applyNumberFormat="1" applyFont="1" applyFill="1" applyBorder="1" applyAlignment="1">
      <alignment vertical="center" wrapText="1"/>
    </xf>
    <xf numFmtId="3" fontId="12" fillId="34" borderId="46" xfId="227" applyNumberFormat="1" applyFont="1" applyFill="1" applyBorder="1"/>
    <xf numFmtId="3" fontId="12" fillId="69" borderId="46" xfId="227" applyNumberFormat="1" applyFont="1" applyFill="1" applyBorder="1" applyAlignment="1">
      <alignment vertical="center" wrapText="1"/>
    </xf>
    <xf numFmtId="0" fontId="12" fillId="0" borderId="0" xfId="227" applyFont="1" applyAlignment="1">
      <alignment horizontal="left"/>
    </xf>
    <xf numFmtId="3" fontId="12" fillId="0" borderId="47" xfId="227" applyNumberFormat="1" applyFont="1" applyBorder="1" applyAlignment="1">
      <alignment vertical="center" wrapText="1"/>
    </xf>
    <xf numFmtId="0" fontId="8" fillId="0" borderId="0" xfId="227" applyFont="1" applyAlignment="1">
      <alignment horizontal="left" vertical="center" wrapText="1"/>
    </xf>
    <xf numFmtId="0" fontId="13" fillId="68" borderId="39" xfId="227" applyFont="1" applyFill="1" applyBorder="1" applyAlignment="1">
      <alignment horizontal="center" vertical="center" wrapText="1"/>
    </xf>
    <xf numFmtId="0" fontId="15" fillId="34" borderId="47" xfId="227" applyFont="1" applyFill="1" applyBorder="1"/>
    <xf numFmtId="3" fontId="13" fillId="66" borderId="47" xfId="227" applyNumberFormat="1" applyFont="1" applyFill="1" applyBorder="1" applyAlignment="1">
      <alignment vertical="center" wrapText="1"/>
    </xf>
    <xf numFmtId="0" fontId="13" fillId="68" borderId="10" xfId="227" applyFont="1" applyFill="1" applyBorder="1" applyAlignment="1">
      <alignment horizontal="center" vertical="center" wrapText="1"/>
    </xf>
    <xf numFmtId="0" fontId="12" fillId="0" borderId="41" xfId="226" applyFont="1" applyBorder="1" applyAlignment="1">
      <alignment horizontal="left" vertical="center" wrapText="1"/>
    </xf>
    <xf numFmtId="0" fontId="13" fillId="0" borderId="41" xfId="226" applyFont="1" applyBorder="1" applyAlignment="1">
      <alignment horizontal="left" vertical="center" wrapText="1"/>
    </xf>
    <xf numFmtId="0" fontId="102" fillId="0" borderId="41" xfId="226" applyFont="1" applyBorder="1" applyAlignment="1">
      <alignment horizontal="left" vertical="center" wrapText="1"/>
    </xf>
    <xf numFmtId="0" fontId="90" fillId="0" borderId="48" xfId="226" applyFont="1" applyBorder="1" applyAlignment="1">
      <alignment horizontal="center" vertical="center" wrapText="1"/>
    </xf>
    <xf numFmtId="0" fontId="90" fillId="0" borderId="40" xfId="226" applyFont="1" applyBorder="1" applyAlignment="1">
      <alignment horizontal="center" vertical="center" wrapText="1"/>
    </xf>
    <xf numFmtId="0" fontId="12" fillId="0" borderId="34" xfId="226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0" fontId="103" fillId="0" borderId="10" xfId="1" applyFont="1" applyBorder="1" applyAlignment="1">
      <alignment horizontal="center" vertical="center"/>
    </xf>
    <xf numFmtId="0" fontId="12" fillId="0" borderId="0" xfId="1" applyFont="1"/>
    <xf numFmtId="0" fontId="6" fillId="0" borderId="10" xfId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00" fillId="0" borderId="0" xfId="1" applyFont="1" applyAlignment="1">
      <alignment vertical="center"/>
    </xf>
    <xf numFmtId="0" fontId="12" fillId="0" borderId="0" xfId="1" applyFont="1" applyAlignment="1"/>
    <xf numFmtId="0" fontId="8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8" fillId="0" borderId="10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0" xfId="0" applyFont="1"/>
    <xf numFmtId="0" fontId="12" fillId="0" borderId="10" xfId="0" applyFont="1" applyBorder="1"/>
    <xf numFmtId="0" fontId="12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4" fillId="70" borderId="10" xfId="0" applyFont="1" applyFill="1" applyBorder="1" applyAlignment="1">
      <alignment horizontal="center" vertical="center" wrapText="1"/>
    </xf>
    <xf numFmtId="0" fontId="104" fillId="70" borderId="10" xfId="0" applyFont="1" applyFill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/>
    </xf>
    <xf numFmtId="0" fontId="12" fillId="0" borderId="10" xfId="1" applyFont="1" applyBorder="1" applyAlignment="1">
      <alignment vertical="center"/>
    </xf>
    <xf numFmtId="0" fontId="10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3" fillId="0" borderId="22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 wrapText="1"/>
    </xf>
    <xf numFmtId="0" fontId="106" fillId="71" borderId="10" xfId="0" applyFont="1" applyFill="1" applyBorder="1" applyAlignment="1">
      <alignment horizontal="center" vertical="center"/>
    </xf>
    <xf numFmtId="0" fontId="101" fillId="71" borderId="10" xfId="0" applyFont="1" applyFill="1" applyBorder="1" applyAlignment="1">
      <alignment horizontal="center" vertical="center"/>
    </xf>
    <xf numFmtId="0" fontId="105" fillId="0" borderId="10" xfId="0" applyFont="1" applyBorder="1" applyAlignment="1">
      <alignment horizontal="left" vertical="center"/>
    </xf>
    <xf numFmtId="0" fontId="107" fillId="0" borderId="0" xfId="0" applyFont="1"/>
    <xf numFmtId="0" fontId="109" fillId="0" borderId="0" xfId="233" applyFont="1" applyAlignment="1">
      <alignment horizontal="center"/>
    </xf>
    <xf numFmtId="0" fontId="110" fillId="0" borderId="0" xfId="233" applyFont="1"/>
    <xf numFmtId="0" fontId="111" fillId="72" borderId="10" xfId="233" applyFont="1" applyFill="1" applyBorder="1" applyAlignment="1">
      <alignment horizontal="center" vertical="center"/>
    </xf>
    <xf numFmtId="0" fontId="112" fillId="0" borderId="0" xfId="233" applyFont="1" applyAlignment="1">
      <alignment horizontal="center"/>
    </xf>
    <xf numFmtId="0" fontId="113" fillId="0" borderId="0" xfId="233" applyFont="1"/>
    <xf numFmtId="0" fontId="113" fillId="0" borderId="0" xfId="233" applyFont="1" applyAlignment="1">
      <alignment horizontal="center"/>
    </xf>
    <xf numFmtId="0" fontId="114" fillId="0" borderId="0" xfId="233" applyFont="1"/>
    <xf numFmtId="3" fontId="113" fillId="0" borderId="0" xfId="233" applyNumberFormat="1" applyFont="1" applyAlignment="1">
      <alignment horizontal="center"/>
    </xf>
    <xf numFmtId="0" fontId="113" fillId="0" borderId="10" xfId="233" applyFont="1" applyBorder="1" applyAlignment="1">
      <alignment horizontal="center"/>
    </xf>
    <xf numFmtId="0" fontId="113" fillId="0" borderId="10" xfId="233" applyFont="1" applyBorder="1"/>
    <xf numFmtId="0" fontId="111" fillId="72" borderId="10" xfId="233" applyFont="1" applyFill="1" applyBorder="1" applyAlignment="1">
      <alignment horizontal="center" vertical="center"/>
    </xf>
    <xf numFmtId="0" fontId="111" fillId="72" borderId="19" xfId="233" applyFont="1" applyFill="1" applyBorder="1" applyAlignment="1">
      <alignment horizontal="center" vertical="center"/>
    </xf>
    <xf numFmtId="0" fontId="111" fillId="72" borderId="22" xfId="233" applyFont="1" applyFill="1" applyBorder="1" applyAlignment="1">
      <alignment horizontal="center" vertical="center"/>
    </xf>
    <xf numFmtId="0" fontId="113" fillId="0" borderId="10" xfId="233" applyFont="1" applyBorder="1" applyAlignment="1">
      <alignment vertical="center"/>
    </xf>
    <xf numFmtId="0" fontId="113" fillId="0" borderId="10" xfId="233" applyFont="1" applyBorder="1" applyAlignment="1">
      <alignment horizontal="center" vertical="center" wrapText="1"/>
    </xf>
    <xf numFmtId="0" fontId="113" fillId="0" borderId="10" xfId="233" applyFont="1" applyBorder="1" applyAlignment="1">
      <alignment vertical="center" wrapText="1"/>
    </xf>
    <xf numFmtId="3" fontId="115" fillId="73" borderId="10" xfId="233" applyNumberFormat="1" applyFont="1" applyFill="1" applyBorder="1" applyAlignment="1">
      <alignment horizontal="center" wrapText="1"/>
    </xf>
    <xf numFmtId="3" fontId="113" fillId="0" borderId="10" xfId="233" applyNumberFormat="1" applyFont="1" applyBorder="1" applyAlignment="1">
      <alignment horizontal="center" vertical="center" wrapText="1"/>
    </xf>
    <xf numFmtId="0" fontId="113" fillId="0" borderId="10" xfId="233" applyFont="1" applyBorder="1" applyAlignment="1">
      <alignment horizontal="left" vertical="center" wrapText="1"/>
    </xf>
    <xf numFmtId="0" fontId="114" fillId="0" borderId="10" xfId="233" applyFont="1" applyBorder="1" applyAlignment="1">
      <alignment horizontal="left" vertical="center" wrapText="1"/>
    </xf>
    <xf numFmtId="0" fontId="114" fillId="0" borderId="10" xfId="233" applyFont="1" applyBorder="1"/>
    <xf numFmtId="3" fontId="113" fillId="0" borderId="10" xfId="233" applyNumberFormat="1" applyFont="1" applyBorder="1" applyAlignment="1">
      <alignment horizontal="center"/>
    </xf>
    <xf numFmtId="0" fontId="109" fillId="0" borderId="0" xfId="233" applyFont="1" applyAlignment="1">
      <alignment horizontal="center"/>
    </xf>
    <xf numFmtId="0" fontId="111" fillId="72" borderId="19" xfId="233" applyFont="1" applyFill="1" applyBorder="1" applyAlignment="1">
      <alignment horizontal="center" vertical="center" wrapText="1"/>
    </xf>
    <xf numFmtId="0" fontId="111" fillId="72" borderId="23" xfId="233" applyFont="1" applyFill="1" applyBorder="1" applyAlignment="1">
      <alignment horizontal="center" vertical="center" wrapText="1"/>
    </xf>
    <xf numFmtId="0" fontId="114" fillId="0" borderId="10" xfId="233" applyFont="1" applyBorder="1" applyAlignment="1">
      <alignment horizontal="center" vertical="center"/>
    </xf>
    <xf numFmtId="0" fontId="114" fillId="34" borderId="10" xfId="233" applyFont="1" applyFill="1" applyBorder="1" applyAlignment="1">
      <alignment horizontal="center" vertical="center"/>
    </xf>
    <xf numFmtId="0" fontId="111" fillId="72" borderId="22" xfId="233" applyFont="1" applyFill="1" applyBorder="1" applyAlignment="1">
      <alignment horizontal="center" vertical="center" wrapText="1"/>
    </xf>
    <xf numFmtId="0" fontId="120" fillId="0" borderId="0" xfId="0" applyFont="1" applyAlignment="1">
      <alignment horizontal="center" vertical="center"/>
    </xf>
    <xf numFmtId="0" fontId="2" fillId="0" borderId="0" xfId="0" applyFont="1"/>
    <xf numFmtId="0" fontId="121" fillId="34" borderId="52" xfId="0" applyFont="1" applyFill="1" applyBorder="1" applyAlignment="1">
      <alignment horizontal="center" vertical="center" wrapText="1"/>
    </xf>
    <xf numFmtId="0" fontId="121" fillId="34" borderId="10" xfId="0" applyFont="1" applyFill="1" applyBorder="1" applyAlignment="1">
      <alignment horizontal="center" vertical="center" wrapText="1"/>
    </xf>
    <xf numFmtId="0" fontId="33" fillId="34" borderId="53" xfId="0" applyFont="1" applyFill="1" applyBorder="1" applyAlignment="1">
      <alignment horizontal="center" vertical="center" wrapText="1"/>
    </xf>
    <xf numFmtId="0" fontId="121" fillId="34" borderId="17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3" fillId="76" borderId="52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0" fontId="121" fillId="76" borderId="10" xfId="0" applyFont="1" applyFill="1" applyBorder="1" applyAlignment="1">
      <alignment horizontal="center" vertical="top" wrapText="1"/>
    </xf>
    <xf numFmtId="0" fontId="121" fillId="76" borderId="2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0" fillId="76" borderId="0" xfId="0" applyFill="1" applyAlignment="1">
      <alignment vertical="top"/>
    </xf>
    <xf numFmtId="0" fontId="33" fillId="76" borderId="10" xfId="0" applyFont="1" applyFill="1" applyBorder="1" applyAlignment="1">
      <alignment horizontal="center" vertical="top" wrapText="1"/>
    </xf>
    <xf numFmtId="0" fontId="33" fillId="76" borderId="53" xfId="0" applyFont="1" applyFill="1" applyBorder="1" applyAlignment="1">
      <alignment horizontal="center" vertical="top" wrapText="1"/>
    </xf>
    <xf numFmtId="0" fontId="113" fillId="0" borderId="10" xfId="0" applyFont="1" applyBorder="1" applyAlignment="1">
      <alignment vertical="center"/>
    </xf>
    <xf numFmtId="0" fontId="113" fillId="0" borderId="10" xfId="0" applyFont="1" applyBorder="1" applyAlignment="1">
      <alignment horizontal="center" vertical="center"/>
    </xf>
    <xf numFmtId="0" fontId="33" fillId="76" borderId="20" xfId="0" applyFont="1" applyFill="1" applyBorder="1" applyAlignment="1">
      <alignment horizontal="center" vertical="top" wrapText="1"/>
    </xf>
    <xf numFmtId="0" fontId="2" fillId="76" borderId="0" xfId="0" applyFont="1" applyFill="1" applyAlignment="1">
      <alignment vertical="top"/>
    </xf>
    <xf numFmtId="0" fontId="15" fillId="0" borderId="10" xfId="0" applyFont="1" applyBorder="1" applyAlignment="1">
      <alignment vertical="center" wrapText="1"/>
    </xf>
    <xf numFmtId="186" fontId="123" fillId="0" borderId="10" xfId="250" applyNumberFormat="1" applyFont="1" applyBorder="1" applyAlignment="1">
      <alignment horizontal="center" vertical="center" wrapText="1"/>
    </xf>
    <xf numFmtId="0" fontId="33" fillId="76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1" fillId="76" borderId="10" xfId="0" applyFont="1" applyFill="1" applyBorder="1" applyAlignment="1">
      <alignment horizontal="center" vertical="center" wrapText="1"/>
    </xf>
    <xf numFmtId="0" fontId="121" fillId="76" borderId="20" xfId="0" applyFont="1" applyFill="1" applyBorder="1" applyAlignment="1">
      <alignment horizontal="center" vertical="center" wrapText="1"/>
    </xf>
    <xf numFmtId="0" fontId="33" fillId="76" borderId="53" xfId="0" applyFont="1" applyFill="1" applyBorder="1" applyAlignment="1">
      <alignment horizontal="center" vertical="center" wrapText="1"/>
    </xf>
    <xf numFmtId="0" fontId="33" fillId="76" borderId="52" xfId="0" applyFont="1" applyFill="1" applyBorder="1" applyAlignment="1">
      <alignment horizontal="center" vertical="center" wrapText="1"/>
    </xf>
    <xf numFmtId="0" fontId="121" fillId="76" borderId="52" xfId="0" applyFont="1" applyFill="1" applyBorder="1" applyAlignment="1">
      <alignment horizontal="center" vertical="center" wrapText="1"/>
    </xf>
    <xf numFmtId="0" fontId="33" fillId="76" borderId="52" xfId="0" quotePrefix="1" applyFont="1" applyFill="1" applyBorder="1" applyAlignment="1">
      <alignment horizontal="center" vertical="center" wrapText="1"/>
    </xf>
    <xf numFmtId="0" fontId="121" fillId="38" borderId="52" xfId="0" applyFont="1" applyFill="1" applyBorder="1" applyAlignment="1">
      <alignment horizontal="center" vertical="center" wrapText="1"/>
    </xf>
    <xf numFmtId="0" fontId="121" fillId="38" borderId="17" xfId="0" applyFont="1" applyFill="1" applyBorder="1" applyAlignment="1">
      <alignment horizontal="left" vertical="center" wrapText="1"/>
    </xf>
    <xf numFmtId="0" fontId="121" fillId="38" borderId="10" xfId="0" applyFont="1" applyFill="1" applyBorder="1" applyAlignment="1">
      <alignment horizontal="center" vertical="center" wrapText="1"/>
    </xf>
    <xf numFmtId="0" fontId="121" fillId="38" borderId="20" xfId="0" applyFont="1" applyFill="1" applyBorder="1" applyAlignment="1">
      <alignment horizontal="center" vertical="center" wrapText="1"/>
    </xf>
    <xf numFmtId="0" fontId="33" fillId="38" borderId="10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wrapText="1"/>
    </xf>
    <xf numFmtId="0" fontId="33" fillId="38" borderId="53" xfId="0" applyFont="1" applyFill="1" applyBorder="1" applyAlignment="1">
      <alignment horizontal="center" vertical="center" wrapText="1"/>
    </xf>
    <xf numFmtId="0" fontId="121" fillId="77" borderId="49" xfId="0" applyFont="1" applyFill="1" applyBorder="1" applyAlignment="1">
      <alignment horizontal="center" vertical="center" wrapText="1"/>
    </xf>
    <xf numFmtId="0" fontId="121" fillId="77" borderId="50" xfId="0" applyFont="1" applyFill="1" applyBorder="1" applyAlignment="1">
      <alignment horizontal="center" vertical="center" wrapText="1"/>
    </xf>
    <xf numFmtId="0" fontId="122" fillId="77" borderId="50" xfId="0" applyFont="1" applyFill="1" applyBorder="1" applyAlignment="1">
      <alignment horizontal="center" vertical="center" wrapText="1"/>
    </xf>
    <xf numFmtId="0" fontId="121" fillId="77" borderId="51" xfId="0" applyFont="1" applyFill="1" applyBorder="1" applyAlignment="1">
      <alignment horizontal="center" vertical="center" wrapText="1"/>
    </xf>
    <xf numFmtId="0" fontId="121" fillId="77" borderId="52" xfId="0" applyFont="1" applyFill="1" applyBorder="1" applyAlignment="1">
      <alignment horizontal="center" vertical="center" wrapText="1"/>
    </xf>
    <xf numFmtId="0" fontId="121" fillId="77" borderId="10" xfId="0" applyFont="1" applyFill="1" applyBorder="1" applyAlignment="1">
      <alignment horizontal="center" vertical="center" wrapText="1"/>
    </xf>
    <xf numFmtId="0" fontId="122" fillId="77" borderId="10" xfId="0" applyFont="1" applyFill="1" applyBorder="1" applyAlignment="1">
      <alignment horizontal="center" vertical="center" wrapText="1"/>
    </xf>
    <xf numFmtId="0" fontId="121" fillId="77" borderId="53" xfId="0" applyFont="1" applyFill="1" applyBorder="1" applyAlignment="1">
      <alignment horizontal="center" vertical="center" wrapText="1"/>
    </xf>
    <xf numFmtId="0" fontId="121" fillId="77" borderId="10" xfId="0" applyFont="1" applyFill="1" applyBorder="1" applyAlignment="1">
      <alignment horizontal="center" vertical="center" wrapText="1"/>
    </xf>
    <xf numFmtId="0" fontId="121" fillId="77" borderId="53" xfId="0" applyFont="1" applyFill="1" applyBorder="1" applyAlignment="1">
      <alignment horizontal="center" vertical="center" wrapText="1"/>
    </xf>
  </cellXfs>
  <cellStyles count="251">
    <cellStyle name="_Table2_Out_Chi nhan vien 2010" xfId="5"/>
    <cellStyle name="0,0_x000d__x000a_NA_x000d__x000a_" xfId="6"/>
    <cellStyle name="20" xfId="234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20% - Nhấn1" xfId="13"/>
    <cellStyle name="20% - Nhấn2" xfId="14"/>
    <cellStyle name="20% - Nhấn3" xfId="15"/>
    <cellStyle name="20% - Nhấn4" xfId="16"/>
    <cellStyle name="20% - Nhấn5" xfId="17"/>
    <cellStyle name="20% - Nhấn6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40% - Nhấn1" xfId="25"/>
    <cellStyle name="40% - Nhấn2" xfId="26"/>
    <cellStyle name="40% - Nhấn3" xfId="27"/>
    <cellStyle name="40% - Nhấn4" xfId="28"/>
    <cellStyle name="40% - Nhấn5" xfId="29"/>
    <cellStyle name="40% - Nhấn6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60% - Nhấn1" xfId="37"/>
    <cellStyle name="60% - Nhấn2" xfId="38"/>
    <cellStyle name="60% - Nhấn3" xfId="39"/>
    <cellStyle name="60% - Nhấn4" xfId="40"/>
    <cellStyle name="60% - Nhấn5" xfId="41"/>
    <cellStyle name="60% - Nhấn6" xfId="42"/>
    <cellStyle name="Accent1 2" xfId="43"/>
    <cellStyle name="Accent2 2" xfId="44"/>
    <cellStyle name="Accent2 3" xfId="45"/>
    <cellStyle name="Accent3 2" xfId="46"/>
    <cellStyle name="Accent3 3" xfId="47"/>
    <cellStyle name="Accent4 2" xfId="48"/>
    <cellStyle name="Accent5 2" xfId="49"/>
    <cellStyle name="Accent6 2" xfId="50"/>
    <cellStyle name="ÅëÈ­ [0]_¿ì¹°Åë" xfId="51"/>
    <cellStyle name="ÅëÈ­_¿ì¹°Åë" xfId="52"/>
    <cellStyle name="ÄÞ¸¶ [0]_¿ì¹°Åë" xfId="53"/>
    <cellStyle name="ÄÞ¸¶_¿ì¹°Åë" xfId="54"/>
    <cellStyle name="Bad 2" xfId="55"/>
    <cellStyle name="Beløb0" xfId="56"/>
    <cellStyle name="Ç¥ÁØ_´çÃÊ±¸ÀÔ»ý»ê" xfId="57"/>
    <cellStyle name="Calculation 2" xfId="58"/>
    <cellStyle name="Check Cell 2" xfId="59"/>
    <cellStyle name="Comma [0] 2" xfId="60"/>
    <cellStyle name="Comma 11 3" xfId="250"/>
    <cellStyle name="Comma 2" xfId="61"/>
    <cellStyle name="Comma 2 2" xfId="62"/>
    <cellStyle name="Comma 2 3" xfId="63"/>
    <cellStyle name="Comma 3" xfId="64"/>
    <cellStyle name="Comma 3 2" xfId="65"/>
    <cellStyle name="Comma 3 3" xfId="66"/>
    <cellStyle name="Comma 4" xfId="67"/>
    <cellStyle name="Comma 4 2" xfId="228"/>
    <cellStyle name="Comma 5" xfId="68"/>
    <cellStyle name="Comma 5 2" xfId="69"/>
    <cellStyle name="Comma 6" xfId="70"/>
    <cellStyle name="Comma 7" xfId="71"/>
    <cellStyle name="Comma 8" xfId="72"/>
    <cellStyle name="comma zerodec" xfId="235"/>
    <cellStyle name="Comma0" xfId="73"/>
    <cellStyle name="Currency 2" xfId="74"/>
    <cellStyle name="Currency 2 2" xfId="75"/>
    <cellStyle name="Currency 3" xfId="76"/>
    <cellStyle name="Currency0" xfId="77"/>
    <cellStyle name="Currency1" xfId="236"/>
    <cellStyle name="Date" xfId="78"/>
    <cellStyle name="Dato" xfId="79"/>
    <cellStyle name="Đầu ra" xfId="80"/>
    <cellStyle name="Đầu vào" xfId="81"/>
    <cellStyle name="Đề mục 1" xfId="82"/>
    <cellStyle name="Đề mục 2" xfId="83"/>
    <cellStyle name="Đề mục 3" xfId="84"/>
    <cellStyle name="Đề mục 4" xfId="85"/>
    <cellStyle name="Dollar (zero dec)" xfId="237"/>
    <cellStyle name="Euro" xfId="86"/>
    <cellStyle name="Euro 2" xfId="87"/>
    <cellStyle name="Euro 3" xfId="88"/>
    <cellStyle name="Euro 4" xfId="89"/>
    <cellStyle name="Explanatory Text 2" xfId="90"/>
    <cellStyle name="Fast" xfId="91"/>
    <cellStyle name="Fixed" xfId="92"/>
    <cellStyle name="Ghi chú" xfId="93"/>
    <cellStyle name="Good 2" xfId="94"/>
    <cellStyle name="Grey" xfId="238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239"/>
    <cellStyle name="HEADING2" xfId="240"/>
    <cellStyle name="Hyperlink 12" xfId="101"/>
    <cellStyle name="Hyperlink 2" xfId="102"/>
    <cellStyle name="Hyperlink 2 10" xfId="103"/>
    <cellStyle name="Hyperlink 2 11" xfId="104"/>
    <cellStyle name="Hyperlink 2 12" xfId="105"/>
    <cellStyle name="Hyperlink 2 2" xfId="106"/>
    <cellStyle name="Hyperlink 2 3" xfId="107"/>
    <cellStyle name="Hyperlink 2 4" xfId="108"/>
    <cellStyle name="Hyperlink 2 5" xfId="109"/>
    <cellStyle name="Hyperlink 2 6" xfId="110"/>
    <cellStyle name="Hyperlink 2 7" xfId="111"/>
    <cellStyle name="Hyperlink 2 8" xfId="112"/>
    <cellStyle name="Hyperlink 2 9" xfId="113"/>
    <cellStyle name="Hyperlink 3" xfId="114"/>
    <cellStyle name="Hyperlink 3 2" xfId="115"/>
    <cellStyle name="Hyperlink 4" xfId="116"/>
    <cellStyle name="Hyperlink 5" xfId="117"/>
    <cellStyle name="Input [yellow]" xfId="241"/>
    <cellStyle name="Input 2" xfId="118"/>
    <cellStyle name="Kiểm tra Ô" xfId="119"/>
    <cellStyle name="Ledger 17 x 11 in" xfId="120"/>
    <cellStyle name="Linked Cell 2" xfId="121"/>
    <cellStyle name="Monétaire [0]_TARIFFS DB" xfId="242"/>
    <cellStyle name="Monétaire_TARIFFS DB" xfId="243"/>
    <cellStyle name="Neutral 2" xfId="122"/>
    <cellStyle name="New Times Roman" xfId="244"/>
    <cellStyle name="Nhấn1" xfId="123"/>
    <cellStyle name="Nhấn2" xfId="124"/>
    <cellStyle name="Nhấn3" xfId="125"/>
    <cellStyle name="Nhấn4" xfId="126"/>
    <cellStyle name="Nhấn5" xfId="127"/>
    <cellStyle name="Nhấn6" xfId="128"/>
    <cellStyle name="no dec" xfId="245"/>
    <cellStyle name="Normal" xfId="0" builtinId="0"/>
    <cellStyle name="Normal - Style1" xfId="246"/>
    <cellStyle name="Normal 10" xfId="1"/>
    <cellStyle name="Normal 11" xfId="129"/>
    <cellStyle name="Normal 12" xfId="130"/>
    <cellStyle name="Normal 13" xfId="131"/>
    <cellStyle name="Normal 14" xfId="132"/>
    <cellStyle name="Normal 14 2" xfId="133"/>
    <cellStyle name="Normal 14 3" xfId="134"/>
    <cellStyle name="Normal 15" xfId="135"/>
    <cellStyle name="Normal 16" xfId="136"/>
    <cellStyle name="Normal 16 2" xfId="137"/>
    <cellStyle name="Normal 17" xfId="138"/>
    <cellStyle name="Normal 17 2" xfId="139"/>
    <cellStyle name="Normal 17 2 2" xfId="229"/>
    <cellStyle name="Normal 18" xfId="140"/>
    <cellStyle name="Normal 19" xfId="141"/>
    <cellStyle name="Normal 2" xfId="142"/>
    <cellStyle name="Normal 2 10" xfId="143"/>
    <cellStyle name="Normal 2 11" xfId="144"/>
    <cellStyle name="Normal 2 12" xfId="230"/>
    <cellStyle name="Normal 2 13" xfId="233"/>
    <cellStyle name="Normal 2 2" xfId="2"/>
    <cellStyle name="Normal 2 2 2" xfId="145"/>
    <cellStyle name="Normal 2 2 2 2" xfId="146"/>
    <cellStyle name="Normal 2 2 3" xfId="147"/>
    <cellStyle name="Normal 2 2 3 2" xfId="148"/>
    <cellStyle name="Normal 2 2 4" xfId="149"/>
    <cellStyle name="Normal 2 2 5" xfId="150"/>
    <cellStyle name="Normal 2 3" xfId="151"/>
    <cellStyle name="Normal 2 3 2" xfId="152"/>
    <cellStyle name="Normal 2 3 3" xfId="153"/>
    <cellStyle name="Normal 2 3 3 2" xfId="231"/>
    <cellStyle name="Normal 2 3 3 3" xfId="232"/>
    <cellStyle name="Normal 2 3 5" xfId="154"/>
    <cellStyle name="Normal 2 4" xfId="155"/>
    <cellStyle name="Normal 2 4 2" xfId="156"/>
    <cellStyle name="Normal 2 4 3" xfId="157"/>
    <cellStyle name="Normal 2 5" xfId="158"/>
    <cellStyle name="Normal 2 5 2" xfId="159"/>
    <cellStyle name="Normal 2 6" xfId="160"/>
    <cellStyle name="Normal 2 7" xfId="161"/>
    <cellStyle name="Normal 2 8" xfId="162"/>
    <cellStyle name="Normal 2 9" xfId="163"/>
    <cellStyle name="Normal 2_JD Tro ly TGD BDS v1.22.12" xfId="164"/>
    <cellStyle name="Normal 20" xfId="226"/>
    <cellStyle name="Normal 21" xfId="227"/>
    <cellStyle name="Normal 3" xfId="165"/>
    <cellStyle name="Normal 3 2" xfId="166"/>
    <cellStyle name="Normal 3 2 2" xfId="167"/>
    <cellStyle name="Normal 3 3" xfId="168"/>
    <cellStyle name="Normal 3 4" xfId="169"/>
    <cellStyle name="Normal 3 5" xfId="170"/>
    <cellStyle name="Normal 4" xfId="171"/>
    <cellStyle name="Normal 4 2" xfId="172"/>
    <cellStyle name="Normal 4 2 2" xfId="173"/>
    <cellStyle name="Normal 4 3" xfId="174"/>
    <cellStyle name="Normal 4 4" xfId="175"/>
    <cellStyle name="Normal 4 5" xfId="176"/>
    <cellStyle name="Normal 5" xfId="177"/>
    <cellStyle name="Normal 5 2" xfId="178"/>
    <cellStyle name="Normal 5 2 2" xfId="179"/>
    <cellStyle name="Normal 6" xfId="180"/>
    <cellStyle name="Normal 6 2" xfId="181"/>
    <cellStyle name="Normal 6 2 2" xfId="182"/>
    <cellStyle name="Normal 6 3" xfId="183"/>
    <cellStyle name="Normal 6 4" xfId="184"/>
    <cellStyle name="Normal 7" xfId="185"/>
    <cellStyle name="Normal 7 2" xfId="186"/>
    <cellStyle name="Normal 8" xfId="187"/>
    <cellStyle name="Normal 8 2" xfId="188"/>
    <cellStyle name="Normal 8 3" xfId="189"/>
    <cellStyle name="Normal 9" xfId="190"/>
    <cellStyle name="Normal 9 2" xfId="191"/>
    <cellStyle name="Note 2" xfId="192"/>
    <cellStyle name="Ô Được nối kết" xfId="193"/>
    <cellStyle name="Output 2" xfId="194"/>
    <cellStyle name="Percent [2]" xfId="247"/>
    <cellStyle name="Percent 2" xfId="4"/>
    <cellStyle name="Percent 3" xfId="195"/>
    <cellStyle name="Percent 3 2" xfId="196"/>
    <cellStyle name="Percent 4" xfId="3"/>
    <cellStyle name="Percent 5" xfId="197"/>
    <cellStyle name="Punktum0" xfId="198"/>
    <cellStyle name="Style 1" xfId="199"/>
    <cellStyle name="Style 2" xfId="200"/>
    <cellStyle name="Tiêu đề" xfId="201"/>
    <cellStyle name="Tính toán" xfId="202"/>
    <cellStyle name="Title 2" xfId="203"/>
    <cellStyle name="Tổng" xfId="204"/>
    <cellStyle name="Tốt" xfId="205"/>
    <cellStyle name="Total 2" xfId="206"/>
    <cellStyle name="Trung tính" xfId="207"/>
    <cellStyle name="Văn bản Cảnh báo" xfId="208"/>
    <cellStyle name="Văn bản Giải thích" xfId="209"/>
    <cellStyle name="vnhead2" xfId="210"/>
    <cellStyle name="vntxt1" xfId="211"/>
    <cellStyle name="vntxt2" xfId="212"/>
    <cellStyle name="Warning Text 2" xfId="213"/>
    <cellStyle name="Xấu" xfId="214"/>
    <cellStyle name="똿뗦먛귟 [0.00]_PRODUCT DETAIL Q1" xfId="215"/>
    <cellStyle name="똿뗦먛귟_PRODUCT DETAIL Q1" xfId="216"/>
    <cellStyle name="믅됞 [0.00]_PRODUCT DETAIL Q1" xfId="217"/>
    <cellStyle name="믅됞_PRODUCT DETAIL Q1" xfId="218"/>
    <cellStyle name="백분율_HOBONG" xfId="219"/>
    <cellStyle name="뷭?_BOOKSHIP" xfId="220"/>
    <cellStyle name="콤마 [0]_1202" xfId="221"/>
    <cellStyle name="콤마_1202" xfId="222"/>
    <cellStyle name="통화 [0]_1202" xfId="223"/>
    <cellStyle name="통화_1202" xfId="224"/>
    <cellStyle name="표준_(정보부문)월별인원계획" xfId="225"/>
    <cellStyle name="一般_PLDT" xfId="248"/>
    <cellStyle name="標準_06ADMIEDFIN" xfId="2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68580</xdr:colOff>
      <xdr:row>5</xdr:row>
      <xdr:rowOff>0</xdr:rowOff>
    </xdr:from>
    <xdr:to>
      <xdr:col>10</xdr:col>
      <xdr:colOff>297180</xdr:colOff>
      <xdr:row>5</xdr:row>
      <xdr:rowOff>0</xdr:rowOff>
    </xdr:to>
    <xdr:cxnSp macro="">
      <xdr:nvCxnSpPr>
        <xdr:cNvPr id="2" name="Straight Arrow Connector 1"/>
        <xdr:cNvCxnSpPr/>
      </xdr:nvCxnSpPr>
      <xdr:spPr>
        <a:xfrm>
          <a:off x="5753100" y="108204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7</xdr:row>
      <xdr:rowOff>114300</xdr:rowOff>
    </xdr:from>
    <xdr:to>
      <xdr:col>11</xdr:col>
      <xdr:colOff>403860</xdr:colOff>
      <xdr:row>7</xdr:row>
      <xdr:rowOff>114300</xdr:rowOff>
    </xdr:to>
    <xdr:cxnSp macro="">
      <xdr:nvCxnSpPr>
        <xdr:cNvPr id="3" name="Straight Arrow Connector 2"/>
        <xdr:cNvCxnSpPr/>
      </xdr:nvCxnSpPr>
      <xdr:spPr>
        <a:xfrm>
          <a:off x="5692140" y="1592580"/>
          <a:ext cx="71628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434340</xdr:colOff>
      <xdr:row>6</xdr:row>
      <xdr:rowOff>30480</xdr:rowOff>
    </xdr:from>
    <xdr:to>
      <xdr:col>11</xdr:col>
      <xdr:colOff>434340</xdr:colOff>
      <xdr:row>7</xdr:row>
      <xdr:rowOff>68580</xdr:rowOff>
    </xdr:to>
    <xdr:cxnSp macro="">
      <xdr:nvCxnSpPr>
        <xdr:cNvPr id="4" name="Straight Arrow Connector 3"/>
        <xdr:cNvCxnSpPr/>
      </xdr:nvCxnSpPr>
      <xdr:spPr>
        <a:xfrm flipV="1">
          <a:off x="6438900" y="1310640"/>
          <a:ext cx="0" cy="2362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358140</xdr:colOff>
      <xdr:row>8</xdr:row>
      <xdr:rowOff>30480</xdr:rowOff>
    </xdr:from>
    <xdr:to>
      <xdr:col>4</xdr:col>
      <xdr:colOff>251460</xdr:colOff>
      <xdr:row>8</xdr:row>
      <xdr:rowOff>30480</xdr:rowOff>
    </xdr:to>
    <xdr:cxnSp macro="">
      <xdr:nvCxnSpPr>
        <xdr:cNvPr id="5" name="Straight Arrow Connector 4"/>
        <xdr:cNvCxnSpPr/>
      </xdr:nvCxnSpPr>
      <xdr:spPr>
        <a:xfrm flipH="1">
          <a:off x="2087880" y="1706880"/>
          <a:ext cx="55626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312420</xdr:colOff>
      <xdr:row>8</xdr:row>
      <xdr:rowOff>76200</xdr:rowOff>
    </xdr:from>
    <xdr:to>
      <xdr:col>3</xdr:col>
      <xdr:colOff>312420</xdr:colOff>
      <xdr:row>9</xdr:row>
      <xdr:rowOff>129540</xdr:rowOff>
    </xdr:to>
    <xdr:cxnSp macro="">
      <xdr:nvCxnSpPr>
        <xdr:cNvPr id="6" name="Straight Arrow Connector 5"/>
        <xdr:cNvCxnSpPr/>
      </xdr:nvCxnSpPr>
      <xdr:spPr>
        <a:xfrm>
          <a:off x="2042160" y="1752600"/>
          <a:ext cx="0" cy="2514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220980</xdr:colOff>
      <xdr:row>8</xdr:row>
      <xdr:rowOff>91440</xdr:rowOff>
    </xdr:from>
    <xdr:to>
      <xdr:col>11</xdr:col>
      <xdr:colOff>220980</xdr:colOff>
      <xdr:row>9</xdr:row>
      <xdr:rowOff>167640</xdr:rowOff>
    </xdr:to>
    <xdr:cxnSp macro="">
      <xdr:nvCxnSpPr>
        <xdr:cNvPr id="7" name="Straight Arrow Connector 6"/>
        <xdr:cNvCxnSpPr/>
      </xdr:nvCxnSpPr>
      <xdr:spPr>
        <a:xfrm flipV="1">
          <a:off x="6225540" y="1767840"/>
          <a:ext cx="0" cy="2743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60960</xdr:colOff>
      <xdr:row>8</xdr:row>
      <xdr:rowOff>114300</xdr:rowOff>
    </xdr:from>
    <xdr:to>
      <xdr:col>11</xdr:col>
      <xdr:colOff>190500</xdr:colOff>
      <xdr:row>8</xdr:row>
      <xdr:rowOff>114300</xdr:rowOff>
    </xdr:to>
    <xdr:cxnSp macro="">
      <xdr:nvCxnSpPr>
        <xdr:cNvPr id="8" name="Straight Arrow Connector 7"/>
        <xdr:cNvCxnSpPr/>
      </xdr:nvCxnSpPr>
      <xdr:spPr>
        <a:xfrm flipH="1">
          <a:off x="5745480" y="1790700"/>
          <a:ext cx="44958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640080</xdr:colOff>
      <xdr:row>9</xdr:row>
      <xdr:rowOff>38100</xdr:rowOff>
    </xdr:from>
    <xdr:to>
      <xdr:col>8</xdr:col>
      <xdr:colOff>640080</xdr:colOff>
      <xdr:row>9</xdr:row>
      <xdr:rowOff>190500</xdr:rowOff>
    </xdr:to>
    <xdr:cxnSp macro="">
      <xdr:nvCxnSpPr>
        <xdr:cNvPr id="9" name="Straight Arrow Connector 8"/>
        <xdr:cNvCxnSpPr/>
      </xdr:nvCxnSpPr>
      <xdr:spPr>
        <a:xfrm flipV="1">
          <a:off x="4998720" y="1912620"/>
          <a:ext cx="0" cy="1524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9</xdr:row>
      <xdr:rowOff>106680</xdr:rowOff>
    </xdr:from>
    <xdr:to>
      <xdr:col>11</xdr:col>
      <xdr:colOff>60960</xdr:colOff>
      <xdr:row>9</xdr:row>
      <xdr:rowOff>106680</xdr:rowOff>
    </xdr:to>
    <xdr:cxnSp macro="">
      <xdr:nvCxnSpPr>
        <xdr:cNvPr id="10" name="Straight Arrow Connector 9"/>
        <xdr:cNvCxnSpPr/>
      </xdr:nvCxnSpPr>
      <xdr:spPr>
        <a:xfrm>
          <a:off x="3566160" y="1981200"/>
          <a:ext cx="249936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45720</xdr:colOff>
      <xdr:row>9</xdr:row>
      <xdr:rowOff>137160</xdr:rowOff>
    </xdr:from>
    <xdr:to>
      <xdr:col>11</xdr:col>
      <xdr:colOff>45720</xdr:colOff>
      <xdr:row>9</xdr:row>
      <xdr:rowOff>182880</xdr:rowOff>
    </xdr:to>
    <xdr:cxnSp macro="">
      <xdr:nvCxnSpPr>
        <xdr:cNvPr id="11" name="Straight Arrow Connector 10"/>
        <xdr:cNvCxnSpPr/>
      </xdr:nvCxnSpPr>
      <xdr:spPr>
        <a:xfrm>
          <a:off x="6050280" y="2011680"/>
          <a:ext cx="0" cy="457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167640</xdr:colOff>
      <xdr:row>9</xdr:row>
      <xdr:rowOff>99060</xdr:rowOff>
    </xdr:from>
    <xdr:to>
      <xdr:col>6</xdr:col>
      <xdr:colOff>167640</xdr:colOff>
      <xdr:row>9</xdr:row>
      <xdr:rowOff>182880</xdr:rowOff>
    </xdr:to>
    <xdr:cxnSp macro="">
      <xdr:nvCxnSpPr>
        <xdr:cNvPr id="12" name="Straight Arrow Connector 11"/>
        <xdr:cNvCxnSpPr/>
      </xdr:nvCxnSpPr>
      <xdr:spPr>
        <a:xfrm flipV="1">
          <a:off x="3543300" y="1973580"/>
          <a:ext cx="0" cy="838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129540</xdr:colOff>
      <xdr:row>13</xdr:row>
      <xdr:rowOff>121920</xdr:rowOff>
    </xdr:from>
    <xdr:to>
      <xdr:col>11</xdr:col>
      <xdr:colOff>396240</xdr:colOff>
      <xdr:row>13</xdr:row>
      <xdr:rowOff>121920</xdr:rowOff>
    </xdr:to>
    <xdr:cxnSp macro="">
      <xdr:nvCxnSpPr>
        <xdr:cNvPr id="13" name="Straight Arrow Connector 12"/>
        <xdr:cNvCxnSpPr/>
      </xdr:nvCxnSpPr>
      <xdr:spPr>
        <a:xfrm>
          <a:off x="3505200" y="2788920"/>
          <a:ext cx="2895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388620</xdr:colOff>
      <xdr:row>13</xdr:row>
      <xdr:rowOff>22860</xdr:rowOff>
    </xdr:from>
    <xdr:to>
      <xdr:col>11</xdr:col>
      <xdr:colOff>388620</xdr:colOff>
      <xdr:row>13</xdr:row>
      <xdr:rowOff>68580</xdr:rowOff>
    </xdr:to>
    <xdr:cxnSp macro="">
      <xdr:nvCxnSpPr>
        <xdr:cNvPr id="14" name="Straight Arrow Connector 13"/>
        <xdr:cNvCxnSpPr/>
      </xdr:nvCxnSpPr>
      <xdr:spPr>
        <a:xfrm flipV="1">
          <a:off x="6393180" y="2689860"/>
          <a:ext cx="0" cy="457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106680</xdr:colOff>
      <xdr:row>13</xdr:row>
      <xdr:rowOff>114300</xdr:rowOff>
    </xdr:from>
    <xdr:to>
      <xdr:col>6</xdr:col>
      <xdr:colOff>106680</xdr:colOff>
      <xdr:row>13</xdr:row>
      <xdr:rowOff>182880</xdr:rowOff>
    </xdr:to>
    <xdr:cxnSp macro="">
      <xdr:nvCxnSpPr>
        <xdr:cNvPr id="15" name="Straight Arrow Connector 14"/>
        <xdr:cNvCxnSpPr/>
      </xdr:nvCxnSpPr>
      <xdr:spPr>
        <a:xfrm flipV="1">
          <a:off x="3482340" y="2781300"/>
          <a:ext cx="0" cy="685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548640</xdr:colOff>
      <xdr:row>12</xdr:row>
      <xdr:rowOff>190500</xdr:rowOff>
    </xdr:from>
    <xdr:to>
      <xdr:col>8</xdr:col>
      <xdr:colOff>548640</xdr:colOff>
      <xdr:row>13</xdr:row>
      <xdr:rowOff>182880</xdr:rowOff>
    </xdr:to>
    <xdr:cxnSp macro="">
      <xdr:nvCxnSpPr>
        <xdr:cNvPr id="16" name="Straight Arrow Connector 15"/>
        <xdr:cNvCxnSpPr/>
      </xdr:nvCxnSpPr>
      <xdr:spPr>
        <a:xfrm flipV="1">
          <a:off x="4907280" y="2659380"/>
          <a:ext cx="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</xdr:colOff>
      <xdr:row>14</xdr:row>
      <xdr:rowOff>137160</xdr:rowOff>
    </xdr:from>
    <xdr:to>
      <xdr:col>10</xdr:col>
      <xdr:colOff>144780</xdr:colOff>
      <xdr:row>14</xdr:row>
      <xdr:rowOff>137160</xdr:rowOff>
    </xdr:to>
    <xdr:cxnSp macro="">
      <xdr:nvCxnSpPr>
        <xdr:cNvPr id="17" name="Straight Arrow Connector 16"/>
        <xdr:cNvCxnSpPr/>
      </xdr:nvCxnSpPr>
      <xdr:spPr>
        <a:xfrm>
          <a:off x="5707380" y="3002280"/>
          <a:ext cx="12192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11</xdr:row>
      <xdr:rowOff>190500</xdr:rowOff>
    </xdr:from>
    <xdr:to>
      <xdr:col>10</xdr:col>
      <xdr:colOff>144780</xdr:colOff>
      <xdr:row>14</xdr:row>
      <xdr:rowOff>129540</xdr:rowOff>
    </xdr:to>
    <xdr:cxnSp macro="">
      <xdr:nvCxnSpPr>
        <xdr:cNvPr id="18" name="Straight Arrow Connector 17"/>
        <xdr:cNvCxnSpPr/>
      </xdr:nvCxnSpPr>
      <xdr:spPr>
        <a:xfrm flipV="1">
          <a:off x="5829300" y="2461260"/>
          <a:ext cx="0" cy="5334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11</xdr:row>
      <xdr:rowOff>175260</xdr:rowOff>
    </xdr:from>
    <xdr:to>
      <xdr:col>11</xdr:col>
      <xdr:colOff>0</xdr:colOff>
      <xdr:row>11</xdr:row>
      <xdr:rowOff>175260</xdr:rowOff>
    </xdr:to>
    <xdr:cxnSp macro="">
      <xdr:nvCxnSpPr>
        <xdr:cNvPr id="19" name="Straight Arrow Connector 18"/>
        <xdr:cNvCxnSpPr/>
      </xdr:nvCxnSpPr>
      <xdr:spPr>
        <a:xfrm>
          <a:off x="5829300" y="2446020"/>
          <a:ext cx="17526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632460</xdr:colOff>
      <xdr:row>13</xdr:row>
      <xdr:rowOff>7620</xdr:rowOff>
    </xdr:from>
    <xdr:to>
      <xdr:col>11</xdr:col>
      <xdr:colOff>632460</xdr:colOff>
      <xdr:row>13</xdr:row>
      <xdr:rowOff>160020</xdr:rowOff>
    </xdr:to>
    <xdr:cxnSp macro="">
      <xdr:nvCxnSpPr>
        <xdr:cNvPr id="20" name="Straight Arrow Connector 19"/>
        <xdr:cNvCxnSpPr/>
      </xdr:nvCxnSpPr>
      <xdr:spPr>
        <a:xfrm flipV="1">
          <a:off x="6637020" y="2674620"/>
          <a:ext cx="0" cy="1524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13</xdr:row>
      <xdr:rowOff>76200</xdr:rowOff>
    </xdr:from>
    <xdr:to>
      <xdr:col>11</xdr:col>
      <xdr:colOff>175260</xdr:colOff>
      <xdr:row>13</xdr:row>
      <xdr:rowOff>76200</xdr:rowOff>
    </xdr:to>
    <xdr:cxnSp macro="">
      <xdr:nvCxnSpPr>
        <xdr:cNvPr id="21" name="Straight Arrow Connector 20"/>
        <xdr:cNvCxnSpPr/>
      </xdr:nvCxnSpPr>
      <xdr:spPr>
        <a:xfrm>
          <a:off x="1920240" y="2743200"/>
          <a:ext cx="425958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152400</xdr:colOff>
      <xdr:row>12</xdr:row>
      <xdr:rowOff>175260</xdr:rowOff>
    </xdr:from>
    <xdr:to>
      <xdr:col>11</xdr:col>
      <xdr:colOff>152400</xdr:colOff>
      <xdr:row>13</xdr:row>
      <xdr:rowOff>53340</xdr:rowOff>
    </xdr:to>
    <xdr:cxnSp macro="">
      <xdr:nvCxnSpPr>
        <xdr:cNvPr id="22" name="Straight Arrow Connector 21"/>
        <xdr:cNvCxnSpPr/>
      </xdr:nvCxnSpPr>
      <xdr:spPr>
        <a:xfrm flipV="1">
          <a:off x="6156960" y="2644140"/>
          <a:ext cx="0" cy="76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175260</xdr:colOff>
      <xdr:row>13</xdr:row>
      <xdr:rowOff>15240</xdr:rowOff>
    </xdr:from>
    <xdr:to>
      <xdr:col>3</xdr:col>
      <xdr:colOff>175260</xdr:colOff>
      <xdr:row>13</xdr:row>
      <xdr:rowOff>83820</xdr:rowOff>
    </xdr:to>
    <xdr:cxnSp macro="">
      <xdr:nvCxnSpPr>
        <xdr:cNvPr id="23" name="Straight Arrow Connector 22"/>
        <xdr:cNvCxnSpPr/>
      </xdr:nvCxnSpPr>
      <xdr:spPr>
        <a:xfrm>
          <a:off x="1905000" y="2682240"/>
          <a:ext cx="0" cy="685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167640</xdr:rowOff>
    </xdr:from>
    <xdr:to>
      <xdr:col>4</xdr:col>
      <xdr:colOff>175260</xdr:colOff>
      <xdr:row>17</xdr:row>
      <xdr:rowOff>167640</xdr:rowOff>
    </xdr:to>
    <xdr:cxnSp macro="">
      <xdr:nvCxnSpPr>
        <xdr:cNvPr id="24" name="Straight Arrow Connector 23"/>
        <xdr:cNvCxnSpPr/>
      </xdr:nvCxnSpPr>
      <xdr:spPr>
        <a:xfrm>
          <a:off x="2392680" y="3627120"/>
          <a:ext cx="17526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9</xdr:row>
      <xdr:rowOff>60960</xdr:rowOff>
    </xdr:from>
    <xdr:to>
      <xdr:col>4</xdr:col>
      <xdr:colOff>152400</xdr:colOff>
      <xdr:row>17</xdr:row>
      <xdr:rowOff>160020</xdr:rowOff>
    </xdr:to>
    <xdr:cxnSp macro="">
      <xdr:nvCxnSpPr>
        <xdr:cNvPr id="25" name="Straight Arrow Connector 24"/>
        <xdr:cNvCxnSpPr/>
      </xdr:nvCxnSpPr>
      <xdr:spPr>
        <a:xfrm flipV="1">
          <a:off x="2545080" y="1935480"/>
          <a:ext cx="0" cy="16840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137160</xdr:colOff>
      <xdr:row>9</xdr:row>
      <xdr:rowOff>45720</xdr:rowOff>
    </xdr:from>
    <xdr:to>
      <xdr:col>8</xdr:col>
      <xdr:colOff>243840</xdr:colOff>
      <xdr:row>9</xdr:row>
      <xdr:rowOff>45720</xdr:rowOff>
    </xdr:to>
    <xdr:cxnSp macro="">
      <xdr:nvCxnSpPr>
        <xdr:cNvPr id="26" name="Straight Arrow Connector 25"/>
        <xdr:cNvCxnSpPr/>
      </xdr:nvCxnSpPr>
      <xdr:spPr>
        <a:xfrm>
          <a:off x="2529840" y="1920240"/>
          <a:ext cx="20726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220980</xdr:colOff>
      <xdr:row>8</xdr:row>
      <xdr:rowOff>175260</xdr:rowOff>
    </xdr:from>
    <xdr:to>
      <xdr:col>8</xdr:col>
      <xdr:colOff>220980</xdr:colOff>
      <xdr:row>9</xdr:row>
      <xdr:rowOff>45720</xdr:rowOff>
    </xdr:to>
    <xdr:cxnSp macro="">
      <xdr:nvCxnSpPr>
        <xdr:cNvPr id="27" name="Straight Arrow Connector 26"/>
        <xdr:cNvCxnSpPr/>
      </xdr:nvCxnSpPr>
      <xdr:spPr>
        <a:xfrm flipV="1">
          <a:off x="4579620" y="1851660"/>
          <a:ext cx="0" cy="685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160020</xdr:colOff>
      <xdr:row>16</xdr:row>
      <xdr:rowOff>99060</xdr:rowOff>
    </xdr:from>
    <xdr:to>
      <xdr:col>13</xdr:col>
      <xdr:colOff>190500</xdr:colOff>
      <xdr:row>16</xdr:row>
      <xdr:rowOff>99060</xdr:rowOff>
    </xdr:to>
    <xdr:cxnSp macro="">
      <xdr:nvCxnSpPr>
        <xdr:cNvPr id="28" name="Straight Arrow Connector 27"/>
        <xdr:cNvCxnSpPr/>
      </xdr:nvCxnSpPr>
      <xdr:spPr>
        <a:xfrm>
          <a:off x="1889760" y="3360420"/>
          <a:ext cx="563118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198120</xdr:colOff>
      <xdr:row>11</xdr:row>
      <xdr:rowOff>60960</xdr:rowOff>
    </xdr:from>
    <xdr:to>
      <xdr:col>13</xdr:col>
      <xdr:colOff>198120</xdr:colOff>
      <xdr:row>16</xdr:row>
      <xdr:rowOff>68580</xdr:rowOff>
    </xdr:to>
    <xdr:cxnSp macro="">
      <xdr:nvCxnSpPr>
        <xdr:cNvPr id="29" name="Straight Arrow Connector 28"/>
        <xdr:cNvCxnSpPr/>
      </xdr:nvCxnSpPr>
      <xdr:spPr>
        <a:xfrm flipV="1">
          <a:off x="7528560" y="2331720"/>
          <a:ext cx="0" cy="9982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</xdr:colOff>
      <xdr:row>11</xdr:row>
      <xdr:rowOff>68580</xdr:rowOff>
    </xdr:from>
    <xdr:to>
      <xdr:col>13</xdr:col>
      <xdr:colOff>129540</xdr:colOff>
      <xdr:row>11</xdr:row>
      <xdr:rowOff>68580</xdr:rowOff>
    </xdr:to>
    <xdr:cxnSp macro="">
      <xdr:nvCxnSpPr>
        <xdr:cNvPr id="30" name="Straight Arrow Connector 29"/>
        <xdr:cNvCxnSpPr/>
      </xdr:nvCxnSpPr>
      <xdr:spPr>
        <a:xfrm flipH="1">
          <a:off x="7338060" y="2339340"/>
          <a:ext cx="12192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182880</xdr:colOff>
      <xdr:row>16</xdr:row>
      <xdr:rowOff>114300</xdr:rowOff>
    </xdr:from>
    <xdr:to>
      <xdr:col>3</xdr:col>
      <xdr:colOff>182880</xdr:colOff>
      <xdr:row>17</xdr:row>
      <xdr:rowOff>7620</xdr:rowOff>
    </xdr:to>
    <xdr:cxnSp macro="">
      <xdr:nvCxnSpPr>
        <xdr:cNvPr id="31" name="Straight Arrow Connector 30"/>
        <xdr:cNvCxnSpPr/>
      </xdr:nvCxnSpPr>
      <xdr:spPr>
        <a:xfrm flipV="1">
          <a:off x="1912620" y="3375660"/>
          <a:ext cx="0" cy="914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5</xdr:row>
      <xdr:rowOff>22860</xdr:rowOff>
    </xdr:from>
    <xdr:to>
      <xdr:col>7</xdr:col>
      <xdr:colOff>152400</xdr:colOff>
      <xdr:row>18</xdr:row>
      <xdr:rowOff>53340</xdr:rowOff>
    </xdr:to>
    <xdr:cxnSp macro="">
      <xdr:nvCxnSpPr>
        <xdr:cNvPr id="32" name="Straight Arrow Connector 31"/>
        <xdr:cNvCxnSpPr/>
      </xdr:nvCxnSpPr>
      <xdr:spPr>
        <a:xfrm flipV="1">
          <a:off x="4191000" y="1104900"/>
          <a:ext cx="0" cy="26060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160020</xdr:colOff>
      <xdr:row>5</xdr:row>
      <xdr:rowOff>15240</xdr:rowOff>
    </xdr:from>
    <xdr:to>
      <xdr:col>8</xdr:col>
      <xdr:colOff>22860</xdr:colOff>
      <xdr:row>5</xdr:row>
      <xdr:rowOff>15240</xdr:rowOff>
    </xdr:to>
    <xdr:cxnSp macro="">
      <xdr:nvCxnSpPr>
        <xdr:cNvPr id="33" name="Straight Arrow Connector 32"/>
        <xdr:cNvCxnSpPr/>
      </xdr:nvCxnSpPr>
      <xdr:spPr>
        <a:xfrm>
          <a:off x="4198620" y="1097280"/>
          <a:ext cx="18288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</xdr:colOff>
      <xdr:row>18</xdr:row>
      <xdr:rowOff>83820</xdr:rowOff>
    </xdr:from>
    <xdr:to>
      <xdr:col>7</xdr:col>
      <xdr:colOff>167640</xdr:colOff>
      <xdr:row>18</xdr:row>
      <xdr:rowOff>83820</xdr:rowOff>
    </xdr:to>
    <xdr:cxnSp macro="">
      <xdr:nvCxnSpPr>
        <xdr:cNvPr id="34" name="Straight Arrow Connector 33"/>
        <xdr:cNvCxnSpPr/>
      </xdr:nvCxnSpPr>
      <xdr:spPr>
        <a:xfrm>
          <a:off x="4069080" y="3741420"/>
          <a:ext cx="13716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220980</xdr:colOff>
      <xdr:row>11</xdr:row>
      <xdr:rowOff>0</xdr:rowOff>
    </xdr:from>
    <xdr:to>
      <xdr:col>10</xdr:col>
      <xdr:colOff>220980</xdr:colOff>
      <xdr:row>18</xdr:row>
      <xdr:rowOff>7620</xdr:rowOff>
    </xdr:to>
    <xdr:cxnSp macro="">
      <xdr:nvCxnSpPr>
        <xdr:cNvPr id="35" name="Straight Arrow Connector 34"/>
        <xdr:cNvCxnSpPr/>
      </xdr:nvCxnSpPr>
      <xdr:spPr>
        <a:xfrm flipV="1">
          <a:off x="5905500" y="2270760"/>
          <a:ext cx="0" cy="13944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</xdr:row>
      <xdr:rowOff>15240</xdr:rowOff>
    </xdr:from>
    <xdr:to>
      <xdr:col>10</xdr:col>
      <xdr:colOff>243840</xdr:colOff>
      <xdr:row>11</xdr:row>
      <xdr:rowOff>15240</xdr:rowOff>
    </xdr:to>
    <xdr:cxnSp macro="">
      <xdr:nvCxnSpPr>
        <xdr:cNvPr id="36" name="Straight Arrow Connector 35"/>
        <xdr:cNvCxnSpPr/>
      </xdr:nvCxnSpPr>
      <xdr:spPr>
        <a:xfrm flipH="1">
          <a:off x="5684520" y="2286000"/>
          <a:ext cx="2438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220980</xdr:colOff>
      <xdr:row>18</xdr:row>
      <xdr:rowOff>22860</xdr:rowOff>
    </xdr:from>
    <xdr:to>
      <xdr:col>10</xdr:col>
      <xdr:colOff>304800</xdr:colOff>
      <xdr:row>18</xdr:row>
      <xdr:rowOff>22860</xdr:rowOff>
    </xdr:to>
    <xdr:cxnSp macro="">
      <xdr:nvCxnSpPr>
        <xdr:cNvPr id="37" name="Straight Arrow Connector 36"/>
        <xdr:cNvCxnSpPr/>
      </xdr:nvCxnSpPr>
      <xdr:spPr>
        <a:xfrm flipH="1">
          <a:off x="5905500" y="3680460"/>
          <a:ext cx="8382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</xdr:colOff>
      <xdr:row>8</xdr:row>
      <xdr:rowOff>22860</xdr:rowOff>
    </xdr:from>
    <xdr:to>
      <xdr:col>13</xdr:col>
      <xdr:colOff>342900</xdr:colOff>
      <xdr:row>8</xdr:row>
      <xdr:rowOff>22860</xdr:rowOff>
    </xdr:to>
    <xdr:cxnSp macro="">
      <xdr:nvCxnSpPr>
        <xdr:cNvPr id="38" name="Straight Arrow Connector 37"/>
        <xdr:cNvCxnSpPr/>
      </xdr:nvCxnSpPr>
      <xdr:spPr>
        <a:xfrm>
          <a:off x="5730240" y="1699260"/>
          <a:ext cx="19431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350520</xdr:colOff>
      <xdr:row>8</xdr:row>
      <xdr:rowOff>38100</xdr:rowOff>
    </xdr:from>
    <xdr:to>
      <xdr:col>13</xdr:col>
      <xdr:colOff>350520</xdr:colOff>
      <xdr:row>17</xdr:row>
      <xdr:rowOff>167640</xdr:rowOff>
    </xdr:to>
    <xdr:cxnSp macro="">
      <xdr:nvCxnSpPr>
        <xdr:cNvPr id="39" name="Straight Arrow Connector 38"/>
        <xdr:cNvCxnSpPr/>
      </xdr:nvCxnSpPr>
      <xdr:spPr>
        <a:xfrm>
          <a:off x="7680960" y="1714500"/>
          <a:ext cx="0" cy="1912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53340</xdr:colOff>
      <xdr:row>17</xdr:row>
      <xdr:rowOff>182880</xdr:rowOff>
    </xdr:from>
    <xdr:to>
      <xdr:col>13</xdr:col>
      <xdr:colOff>327660</xdr:colOff>
      <xdr:row>17</xdr:row>
      <xdr:rowOff>182880</xdr:rowOff>
    </xdr:to>
    <xdr:cxnSp macro="">
      <xdr:nvCxnSpPr>
        <xdr:cNvPr id="40" name="Straight Arrow Connector 39"/>
        <xdr:cNvCxnSpPr/>
      </xdr:nvCxnSpPr>
      <xdr:spPr>
        <a:xfrm flipH="1">
          <a:off x="7383780" y="3642360"/>
          <a:ext cx="27432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205740</xdr:colOff>
      <xdr:row>20</xdr:row>
      <xdr:rowOff>182880</xdr:rowOff>
    </xdr:from>
    <xdr:to>
      <xdr:col>7</xdr:col>
      <xdr:colOff>289560</xdr:colOff>
      <xdr:row>20</xdr:row>
      <xdr:rowOff>182880</xdr:rowOff>
    </xdr:to>
    <xdr:cxnSp macro="">
      <xdr:nvCxnSpPr>
        <xdr:cNvPr id="41" name="Straight Arrow Connector 40"/>
        <xdr:cNvCxnSpPr/>
      </xdr:nvCxnSpPr>
      <xdr:spPr>
        <a:xfrm flipH="1">
          <a:off x="2598420" y="4236720"/>
          <a:ext cx="17297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236220</xdr:colOff>
      <xdr:row>11</xdr:row>
      <xdr:rowOff>160020</xdr:rowOff>
    </xdr:from>
    <xdr:to>
      <xdr:col>4</xdr:col>
      <xdr:colOff>236220</xdr:colOff>
      <xdr:row>20</xdr:row>
      <xdr:rowOff>160020</xdr:rowOff>
    </xdr:to>
    <xdr:cxnSp macro="">
      <xdr:nvCxnSpPr>
        <xdr:cNvPr id="42" name="Straight Arrow Connector 41"/>
        <xdr:cNvCxnSpPr/>
      </xdr:nvCxnSpPr>
      <xdr:spPr>
        <a:xfrm flipV="1">
          <a:off x="2628900" y="2430780"/>
          <a:ext cx="0" cy="17830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11</xdr:row>
      <xdr:rowOff>182880</xdr:rowOff>
    </xdr:from>
    <xdr:to>
      <xdr:col>4</xdr:col>
      <xdr:colOff>228600</xdr:colOff>
      <xdr:row>11</xdr:row>
      <xdr:rowOff>182880</xdr:rowOff>
    </xdr:to>
    <xdr:cxnSp macro="">
      <xdr:nvCxnSpPr>
        <xdr:cNvPr id="43" name="Straight Arrow Connector 42"/>
        <xdr:cNvCxnSpPr/>
      </xdr:nvCxnSpPr>
      <xdr:spPr>
        <a:xfrm flipH="1">
          <a:off x="2377440" y="2453640"/>
          <a:ext cx="2438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129540</xdr:colOff>
      <xdr:row>3</xdr:row>
      <xdr:rowOff>114300</xdr:rowOff>
    </xdr:from>
    <xdr:to>
      <xdr:col>13</xdr:col>
      <xdr:colOff>457200</xdr:colOff>
      <xdr:row>3</xdr:row>
      <xdr:rowOff>114300</xdr:rowOff>
    </xdr:to>
    <xdr:cxnSp macro="">
      <xdr:nvCxnSpPr>
        <xdr:cNvPr id="44" name="Straight Arrow Connector 43"/>
        <xdr:cNvCxnSpPr/>
      </xdr:nvCxnSpPr>
      <xdr:spPr>
        <a:xfrm>
          <a:off x="3505200" y="800100"/>
          <a:ext cx="42824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464820</xdr:colOff>
      <xdr:row>3</xdr:row>
      <xdr:rowOff>167640</xdr:rowOff>
    </xdr:from>
    <xdr:to>
      <xdr:col>13</xdr:col>
      <xdr:colOff>464820</xdr:colOff>
      <xdr:row>10</xdr:row>
      <xdr:rowOff>144780</xdr:rowOff>
    </xdr:to>
    <xdr:cxnSp macro="">
      <xdr:nvCxnSpPr>
        <xdr:cNvPr id="45" name="Straight Arrow Connector 44"/>
        <xdr:cNvCxnSpPr/>
      </xdr:nvCxnSpPr>
      <xdr:spPr>
        <a:xfrm>
          <a:off x="7795260" y="853440"/>
          <a:ext cx="0" cy="13639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60960</xdr:colOff>
      <xdr:row>10</xdr:row>
      <xdr:rowOff>114300</xdr:rowOff>
    </xdr:from>
    <xdr:to>
      <xdr:col>13</xdr:col>
      <xdr:colOff>419100</xdr:colOff>
      <xdr:row>10</xdr:row>
      <xdr:rowOff>114300</xdr:rowOff>
    </xdr:to>
    <xdr:cxnSp macro="">
      <xdr:nvCxnSpPr>
        <xdr:cNvPr id="46" name="Straight Arrow Connector 45"/>
        <xdr:cNvCxnSpPr/>
      </xdr:nvCxnSpPr>
      <xdr:spPr>
        <a:xfrm flipH="1">
          <a:off x="7391400" y="2186940"/>
          <a:ext cx="3581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9</xdr:row>
      <xdr:rowOff>53340</xdr:rowOff>
    </xdr:from>
    <xdr:to>
      <xdr:col>5</xdr:col>
      <xdr:colOff>419100</xdr:colOff>
      <xdr:row>10</xdr:row>
      <xdr:rowOff>15240</xdr:rowOff>
    </xdr:to>
    <xdr:cxnSp macro="">
      <xdr:nvCxnSpPr>
        <xdr:cNvPr id="47" name="Straight Arrow Connector 46"/>
        <xdr:cNvCxnSpPr/>
      </xdr:nvCxnSpPr>
      <xdr:spPr>
        <a:xfrm>
          <a:off x="3131820" y="1927860"/>
          <a:ext cx="0" cy="1600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137160</xdr:colOff>
      <xdr:row>3</xdr:row>
      <xdr:rowOff>114300</xdr:rowOff>
    </xdr:from>
    <xdr:to>
      <xdr:col>6</xdr:col>
      <xdr:colOff>137160</xdr:colOff>
      <xdr:row>3</xdr:row>
      <xdr:rowOff>190500</xdr:rowOff>
    </xdr:to>
    <xdr:cxnSp macro="">
      <xdr:nvCxnSpPr>
        <xdr:cNvPr id="48" name="Straight Arrow Connector 47"/>
        <xdr:cNvCxnSpPr/>
      </xdr:nvCxnSpPr>
      <xdr:spPr>
        <a:xfrm flipV="1">
          <a:off x="3512820" y="800100"/>
          <a:ext cx="0" cy="76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</xdr:colOff>
      <xdr:row>2</xdr:row>
      <xdr:rowOff>22860</xdr:rowOff>
    </xdr:from>
    <xdr:to>
      <xdr:col>15</xdr:col>
      <xdr:colOff>487680</xdr:colOff>
      <xdr:row>15</xdr:row>
      <xdr:rowOff>0</xdr:rowOff>
    </xdr:to>
    <xdr:sp macro="" textlink="">
      <xdr:nvSpPr>
        <xdr:cNvPr id="2" name="TextBox 1"/>
        <xdr:cNvSpPr txBox="1"/>
      </xdr:nvSpPr>
      <xdr:spPr>
        <a:xfrm>
          <a:off x="8648700" y="647700"/>
          <a:ext cx="3505200" cy="2484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Cách</a:t>
          </a:r>
          <a:r>
            <a:rPr lang="en-US" sz="1100" baseline="0"/>
            <a:t> ước tính định biên:</a:t>
          </a:r>
        </a:p>
        <a:p>
          <a:r>
            <a:rPr lang="en-US" sz="1100" baseline="0"/>
            <a:t>1. Dựa vào các chỉ tiêu chiến lược và cân đối với định mức lao động trung bình để tính toán chỉ tiêu.</a:t>
          </a:r>
        </a:p>
        <a:p>
          <a:endParaRPr lang="en-US" sz="1100" baseline="0"/>
        </a:p>
        <a:p>
          <a:r>
            <a:rPr lang="en-US" sz="1100" baseline="0"/>
            <a:t>Ví dụ: </a:t>
          </a:r>
        </a:p>
        <a:p>
          <a:r>
            <a:rPr lang="en-US" sz="1100" baseline="0"/>
            <a:t>- 1 sale có thể mang về 100 triệu. Như vậy 1 tỷ cần 10 sale.</a:t>
          </a:r>
        </a:p>
        <a:p>
          <a:r>
            <a:rPr lang="en-US" sz="1100" baseline="0"/>
            <a:t>- 1 công nhân làm ra 100 sản phẩm. 1000 sản phẩm sẽ cần 10 công nhân.</a:t>
          </a:r>
        </a:p>
        <a:p>
          <a:endParaRPr lang="en-US" sz="1100" baseline="0"/>
        </a:p>
        <a:p>
          <a:r>
            <a:rPr lang="en-US" sz="1100" baseline="0"/>
            <a:t>2. Dựa vào tỷ lệ. Ví dụ 1 HR sẽ hỗ trợ được 25 người.</a:t>
          </a:r>
        </a:p>
        <a:p>
          <a:endParaRPr lang="en-US" sz="1100" baseline="0"/>
        </a:p>
        <a:p>
          <a:r>
            <a:rPr lang="en-US" sz="1100" baseline="0"/>
            <a:t>3. Dựa vào ngân sách để cân đối. Ví dụ phòng Kế toán có ngân sách là 100 triệu/ tháng. Lương mỗi người là 10 triệu thì phòng Kế toán cần 10 người.</a:t>
          </a:r>
        </a:p>
        <a:p>
          <a:endParaRPr lang="en-US" sz="1100" baseline="0"/>
        </a:p>
        <a:p>
          <a:r>
            <a:rPr lang="en-US" sz="1100" baseline="0"/>
            <a:t>Các chi tiết về định biên sẽ làm cụ thể ở phần MTCV (định mức lao động theo thời gian), KPI (định mức lao động theo hiệu quả), chính sách lương (định mức lao động theo chi phí)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C24%20Company\01.%20Ban%20lanh%20dao%20Cong%20ty\A%20Quan%20tri%20Tac%20nghiep%20-%20Dieu%20hanh\1.0%20Chien%20luoc%20cong%20ty\2024%20Nang%20cap%20mo%20rong%20GSA\2024%201%20Chien%20luoc%20Nang%20cap%20mo%20rong%20GS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nQuyTrinh\2014\Report\Bao%20cao%20nguon%20luc%20san%20xuat%202014\Viettel%20TT%20PMDN\Nam%202013\T6\KHKD\File%20chi%20phi%20tam%20tinh%20giai%20doan%201\Bao%20cao%20phan%20bo%20chi%20phi%20cong%20ty%20cho%20cac%20don%20vi%20v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Temporary%20Internet%20Files/Content.Outlook/IZPBA475/2013_Danh%20sach%20du%20an%20TT%20GPCNVT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pdn_thaida/AppData/Local/Microsoft/Windows/Temporary%20Internet%20Files/Content.Outlook/TZA6QYD4/Lion%20OSP.KD%20-TTPM/SVN/mss/DN_QT01_11006_HDT/02.PM/ULNL_DN_QT01_11006_HDT_E1_v1.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pdn_thaida/AppData/Local/Microsoft/Windows/Temporary%20Internet%20Files/Content.Outlook/TZA6QYD4/Lion%20OSP.KD%20-TTPM/SVN/mss/QT05_11189_Voffice/02.PM/ULNL_Ef_QT05_11189_Voffic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pdn_thaida/AppData/Local/Microsoft/Windows/Temporary%20Internet%20Files/Content.Outlook/TZA6QYD4/Lion%20OSUsers/Truong%20Thanh%20Hai/AppData/Local/Microsoft/Windows/Temporary%20Internet%20Files/Content.Outlook/VS668GFG/ULNL_VHR_R2352_E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nQuyTrinh\2014\Report\Bao%20cao%20nguon%20luc%20san%20xuat%202014\TTC&#272;\TT_CD\P.TH_NEW\Bao_cao\BC%20KHSXKD%202014\Mau%20cua%20VTICT\BM%20KH%202014-VTICT\BM%20KH%202014-VTICT\VT%20ICT%20-%20Bieu%20ma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C24%20Train\HR%20traning%20chuyen%20sau\4.%20Giu%20-%20DTNL%20(Duy%20tri%20nguon%20luc)\Luong%203p\P15\San%20pham\3Ps%2015%202.3%20Co%20cau%20to%20chuc%20phong%20KD%20cong%20ty%20MC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C24%20Tailieu\a%20Bo%20tai%20lieu%20iCPOv30%20Viet%20ver\C1%20BTL23%20-%20Bao%20cao%20ke%20hoach%20nhan%20su\Bao%20cao%20-%20ke%20hoach%20dao%20tao\2011%200%20Ke%20hoach%20n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C24%20Tailieu\a%20Bo%20tai%20lieu%20iCPOv30%20Viet%20ver\C1%20BTL23%20-%20Bao%20cao%20ke%20hoach%20nhan%20su\KE%20HOACH%20CONG%20VIEC%20Hanh%20chinh%20nam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%20QLSX\2014\QLSX\KHSXKD_All%20TTSX\140512_Phuluc_KHSX_nam_upd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Temporary%20Internet%20Files/Content.Outlook/IZPBA475/Phu%20luc%20BC%20tuan%20du%20an%2030%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pdn_thaida/AppData/Local/Microsoft/Windows/Temporary%20Internet%20Files/Content.Outlook/TZA6QYD4/Lion%20OSSVN_VT/QT01_11189_VOFFICE/02.PM/ULNL_QT05_11189_VOFFICE_R1994_E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nQuyTrinh\2014\Report\Bao%20cao%20nguon%20luc%20san%20xuat%202014\BanQuyTrinh\2014\Ke%20hoach%20dang%20ky\final\VT%20ICT%20-%20Bieu%20mau+PL%202014012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74.7\ttpm\Documents%20and%20Settings\evn_yennt\Local%20Settings\Temporary%20Internet%20Files\Content.Outlook\WGBT3CSI\Copy%20of%20120731_BCT_VT_QT05_12115_VTG_BC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CL ver CEO quoc te"/>
      <sheetName val="BĐCL KC24 2024"/>
      <sheetName val="BSC KC24 202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  <sheetName val="05"/>
      <sheetName val="06"/>
      <sheetName val="PL12"/>
      <sheetName val="Tong hop (2)"/>
      <sheetName val="Sheet2"/>
      <sheetName val="Sheet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>
            <v>450</v>
          </cell>
        </row>
        <row r="5">
          <cell r="B5">
            <v>1050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 sách dự án"/>
      <sheetName val="Category"/>
      <sheetName val="Sheet1"/>
      <sheetName val="Sheet2"/>
      <sheetName val="Thống kê"/>
      <sheetName val="Sheet3"/>
    </sheetNames>
    <sheetDataSet>
      <sheetData sheetId="0"/>
      <sheetData sheetId="1" refreshError="1">
        <row r="13">
          <cell r="A13" t="str">
            <v>TD</v>
          </cell>
        </row>
        <row r="14">
          <cell r="A14" t="str">
            <v>VTT</v>
          </cell>
        </row>
        <row r="15">
          <cell r="A15" t="str">
            <v>VTN</v>
          </cell>
        </row>
        <row r="16">
          <cell r="A16" t="str">
            <v>XNK</v>
          </cell>
        </row>
        <row r="17">
          <cell r="A17" t="str">
            <v>VTG</v>
          </cell>
        </row>
        <row r="18">
          <cell r="A18" t="str">
            <v>TD_P.CT</v>
          </cell>
        </row>
        <row r="19">
          <cell r="A19" t="str">
            <v>TD_P.TC</v>
          </cell>
        </row>
        <row r="20">
          <cell r="A20" t="str">
            <v>TD_P.KH</v>
          </cell>
        </row>
        <row r="21">
          <cell r="A21" t="str">
            <v>TD_P.KT</v>
          </cell>
        </row>
        <row r="22">
          <cell r="A22" t="str">
            <v>TD_P.TCNL</v>
          </cell>
        </row>
        <row r="23">
          <cell r="A23" t="str">
            <v>TD_TT.DT</v>
          </cell>
        </row>
        <row r="24">
          <cell r="A24" t="str">
            <v>TD_TTQLSX.M1</v>
          </cell>
        </row>
        <row r="25">
          <cell r="A25" t="str">
            <v>TD_M1</v>
          </cell>
        </row>
        <row r="26">
          <cell r="A26" t="str">
            <v>TD_M3</v>
          </cell>
        </row>
        <row r="27">
          <cell r="A27" t="str">
            <v>TD_TT.PM</v>
          </cell>
        </row>
        <row r="28">
          <cell r="A28" t="str">
            <v>VTT_P.QLTS</v>
          </cell>
        </row>
        <row r="29">
          <cell r="A29" t="str">
            <v>VTT_P.CLKD</v>
          </cell>
        </row>
        <row r="30">
          <cell r="A30" t="str">
            <v>VTT_P.CNTT</v>
          </cell>
        </row>
        <row r="31">
          <cell r="A31" t="str">
            <v>VTT_P.TCLD</v>
          </cell>
        </row>
        <row r="32">
          <cell r="A32" t="str">
            <v>VTT_P.KH</v>
          </cell>
        </row>
        <row r="33">
          <cell r="A33" t="str">
            <v>VTT_P.TT</v>
          </cell>
        </row>
        <row r="34">
          <cell r="A34" t="str">
            <v>VTT_B.KDQT</v>
          </cell>
        </row>
        <row r="35">
          <cell r="A35" t="str">
            <v>VTT_TT.CNTT</v>
          </cell>
        </row>
        <row r="36">
          <cell r="A36" t="str">
            <v>VTT_TT.DD</v>
          </cell>
        </row>
        <row r="37">
          <cell r="A37" t="str">
            <v>VTT_TT.CSKH</v>
          </cell>
        </row>
        <row r="38">
          <cell r="A38" t="str">
            <v>VTT_TT.VAS</v>
          </cell>
        </row>
        <row r="39">
          <cell r="A39" t="str">
            <v>VTT_TT.KHDN</v>
          </cell>
        </row>
        <row r="40">
          <cell r="A40" t="str">
            <v>VTT_TT.ND</v>
          </cell>
        </row>
        <row r="41">
          <cell r="A41" t="str">
            <v>VTT_TT.CD</v>
          </cell>
        </row>
        <row r="42">
          <cell r="A42" t="str">
            <v>VTT_TT.BH</v>
          </cell>
        </row>
        <row r="43">
          <cell r="A43" t="str">
            <v>VTT_CN.HNI</v>
          </cell>
        </row>
        <row r="44">
          <cell r="A44" t="str">
            <v>VTT_CN.HCM</v>
          </cell>
        </row>
        <row r="45">
          <cell r="A45" t="str">
            <v>VTT_CN.DNG</v>
          </cell>
        </row>
        <row r="46">
          <cell r="A46" t="str">
            <v>VTN_P.CNTT</v>
          </cell>
        </row>
        <row r="47">
          <cell r="A47" t="str">
            <v>VTN_TT.DHKT</v>
          </cell>
        </row>
        <row r="48">
          <cell r="A48" t="str">
            <v>VTN_KV1</v>
          </cell>
        </row>
        <row r="49">
          <cell r="A49" t="str">
            <v>VTN_KV2</v>
          </cell>
        </row>
        <row r="50">
          <cell r="A50" t="str">
            <v>VTN_KV3</v>
          </cell>
        </row>
        <row r="51">
          <cell r="A51" t="str">
            <v>VTG_Metfone</v>
          </cell>
        </row>
        <row r="52">
          <cell r="A52" t="str">
            <v>VTG_Haiti</v>
          </cell>
        </row>
        <row r="53">
          <cell r="A53" t="str">
            <v>VTG_STL</v>
          </cell>
        </row>
        <row r="54">
          <cell r="A54" t="str">
            <v>VTG_CAM</v>
          </cell>
        </row>
        <row r="55">
          <cell r="A55" t="str">
            <v>VTG_Mobitel</v>
          </cell>
        </row>
        <row r="56">
          <cell r="A56" t="str">
            <v>VTG_Peru</v>
          </cell>
        </row>
        <row r="57">
          <cell r="A57" t="str">
            <v>K_HVCT.BQP</v>
          </cell>
        </row>
        <row r="58">
          <cell r="A58" t="str">
            <v xml:space="preserve">K_CQL.BQP </v>
          </cell>
        </row>
        <row r="59">
          <cell r="A59" t="str">
            <v>K_BTP.VN</v>
          </cell>
        </row>
        <row r="60">
          <cell r="A60" t="str">
            <v>K_BKHDT</v>
          </cell>
        </row>
        <row r="61">
          <cell r="A61" t="str">
            <v>K_B.TDKTTW</v>
          </cell>
        </row>
        <row r="62">
          <cell r="A62" t="str">
            <v>K_B.TCTW</v>
          </cell>
        </row>
        <row r="63">
          <cell r="A63" t="str">
            <v>K_NHQD</v>
          </cell>
        </row>
        <row r="64">
          <cell r="A64" t="str">
            <v>K_CT.PMDVM</v>
          </cell>
        </row>
        <row r="65">
          <cell r="A65" t="str">
            <v>K_CT.SME</v>
          </cell>
        </row>
        <row r="66">
          <cell r="A66" t="str">
            <v>K_TCT</v>
          </cell>
        </row>
        <row r="67">
          <cell r="A67" t="str">
            <v>K_NHQD</v>
          </cell>
        </row>
        <row r="68">
          <cell r="A68" t="str">
            <v>K_HCM_DHXB</v>
          </cell>
        </row>
        <row r="69">
          <cell r="A69" t="str">
            <v>K_CT</v>
          </cell>
        </row>
        <row r="70">
          <cell r="A70" t="str">
            <v>BC</v>
          </cell>
        </row>
        <row r="71">
          <cell r="A71" t="str">
            <v>K_HKD</v>
          </cell>
        </row>
        <row r="72">
          <cell r="A72" t="str">
            <v>K_LIDECO</v>
          </cell>
        </row>
        <row r="73">
          <cell r="A73" t="str">
            <v>K_AIC</v>
          </cell>
        </row>
        <row r="74">
          <cell r="A74" t="str">
            <v>TD_TTTH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ướng dẫn"/>
      <sheetName val="Trang bìa"/>
      <sheetName val="Bảng ghi nhận thay đổi"/>
      <sheetName val="BM01 (Chuc nang)"/>
      <sheetName val="CSDL nỗ lực thực hiện chuẩn"/>
      <sheetName val="BM02 (He so TCF)"/>
      <sheetName val="BM03 (He so EF)"/>
      <sheetName val="BM04(Bang tong hop)"/>
      <sheetName val="Phan bo nguon luc"/>
      <sheetName val="Categ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A4" t="str">
            <v>Danh mục từ điển</v>
          </cell>
          <cell r="F4" t="str">
            <v>Đơn giản</v>
          </cell>
        </row>
        <row r="5">
          <cell r="A5" t="str">
            <v>Danh mục có tham chiếu</v>
          </cell>
          <cell r="F5" t="str">
            <v>Trung bình</v>
          </cell>
        </row>
        <row r="6">
          <cell r="A6" t="str">
            <v>Báo cáo</v>
          </cell>
          <cell r="F6" t="str">
            <v>Phức tạp</v>
          </cell>
        </row>
        <row r="7">
          <cell r="A7" t="str">
            <v>Nghiệp vụ\web\Form</v>
          </cell>
        </row>
        <row r="8">
          <cell r="A8" t="str">
            <v>Xử lý logic, web service</v>
          </cell>
        </row>
        <row r="9">
          <cell r="A9" t="str">
            <v>Sửa</v>
          </cell>
        </row>
        <row r="10">
          <cell r="A10" t="str">
            <v>Tiến trình xử lý logic</v>
          </cell>
        </row>
        <row r="11">
          <cell r="A11" t="str">
            <v>Tiến trình, hàm, thủ tục database</v>
          </cell>
        </row>
        <row r="12">
          <cell r="A12" t="str">
            <v>Mobile wap</v>
          </cell>
        </row>
        <row r="13">
          <cell r="A13" t="str">
            <v>Desktop form</v>
          </cell>
        </row>
        <row r="14">
          <cell r="A14" t="str">
            <v>Tiện ích khác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g bia"/>
      <sheetName val="Bang ghi nhan thay doi"/>
      <sheetName val="Draff1"/>
      <sheetName val="Tong hop"/>
      <sheetName val="BM_No luc code"/>
      <sheetName val="BM_No luc kiem thu giao dien"/>
      <sheetName val="BM_No luc kiem thu chuc nang"/>
      <sheetName val="Draff2"/>
      <sheetName val="Sheet1"/>
    </sheetNames>
    <sheetDataSet>
      <sheetData sheetId="0" refreshError="1"/>
      <sheetData sheetId="1" refreshError="1"/>
      <sheetData sheetId="2" refreshError="1">
        <row r="4">
          <cell r="C4" t="str">
            <v>Danh mục từ điển</v>
          </cell>
        </row>
        <row r="5">
          <cell r="C5" t="str">
            <v>Danh mục có tham chiếu</v>
          </cell>
        </row>
        <row r="6">
          <cell r="C6" t="str">
            <v>Thiết kế giao diện</v>
          </cell>
        </row>
        <row r="7">
          <cell r="C7" t="str">
            <v>Xử lý nghiệp vụ</v>
          </cell>
        </row>
        <row r="8">
          <cell r="C8" t="str">
            <v>Xử lý xuất Exel</v>
          </cell>
        </row>
        <row r="9">
          <cell r="C9" t="str">
            <v>Tiến trình xử lý nghiệp vụ chức năng</v>
          </cell>
        </row>
        <row r="10">
          <cell r="C10" t="str">
            <v>Tiến trình đồng bộ dữ liệu với các hệ thống</v>
          </cell>
        </row>
        <row r="11">
          <cell r="C11" t="str">
            <v>Tiến trình tổng hợp báo cáo</v>
          </cell>
        </row>
        <row r="12">
          <cell r="C12" t="str">
            <v>Tiến trình xử lý VAS SMS</v>
          </cell>
        </row>
        <row r="13">
          <cell r="C13" t="str">
            <v>Một khung (box) màn hình dữ liệu</v>
          </cell>
        </row>
        <row r="14">
          <cell r="C14" t="str">
            <v>Cắt CSS</v>
          </cell>
        </row>
        <row r="15">
          <cell r="C15" t="str">
            <v>Ghép giao diện</v>
          </cell>
        </row>
        <row r="16">
          <cell r="C16" t="str">
            <v>Chức năng Client</v>
          </cell>
        </row>
        <row r="17">
          <cell r="C17" t="str">
            <v>Chức năng Server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g bia"/>
      <sheetName val="Bang ghi nhan thay doi"/>
      <sheetName val="Draff1"/>
      <sheetName val="Tong hop"/>
      <sheetName val="BM_No luc code"/>
    </sheetNames>
    <sheetDataSet>
      <sheetData sheetId="0"/>
      <sheetData sheetId="1"/>
      <sheetData sheetId="2" refreshError="1">
        <row r="4">
          <cell r="C4" t="str">
            <v>Danh mục từ điển</v>
          </cell>
        </row>
        <row r="5">
          <cell r="C5" t="str">
            <v>Danh mục có tham chiếu</v>
          </cell>
        </row>
        <row r="6">
          <cell r="C6" t="str">
            <v>Thiết kế giao diện</v>
          </cell>
        </row>
        <row r="7">
          <cell r="C7" t="str">
            <v>Xử lý nghiệp vụ</v>
          </cell>
        </row>
        <row r="8">
          <cell r="C8" t="str">
            <v>Xử lý xuất Exel</v>
          </cell>
        </row>
        <row r="9">
          <cell r="C9" t="str">
            <v>Tiến trình xử lý nghiệp vụ chức năng</v>
          </cell>
        </row>
        <row r="10">
          <cell r="C10" t="str">
            <v>Tiến trình đồng bộ dữ liệu với các hệ thống</v>
          </cell>
        </row>
        <row r="11">
          <cell r="C11" t="str">
            <v>Tiến trình tổng hợp báo cáo</v>
          </cell>
        </row>
        <row r="12">
          <cell r="C12" t="str">
            <v>Tiến trình xử lý VAS SMS</v>
          </cell>
        </row>
        <row r="13">
          <cell r="C13" t="str">
            <v>Một khung (box) màn hình dữ liệu</v>
          </cell>
        </row>
        <row r="14">
          <cell r="C14" t="str">
            <v>Cắt CSS</v>
          </cell>
        </row>
        <row r="15">
          <cell r="C15" t="str">
            <v>Ghép giao diện</v>
          </cell>
        </row>
        <row r="16">
          <cell r="C16" t="str">
            <v>Chức năng Client</v>
          </cell>
        </row>
        <row r="17">
          <cell r="C17" t="str">
            <v>Chức năng Server</v>
          </cell>
        </row>
      </sheetData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b.mẫu"/>
      <sheetName val="TH_01"/>
      <sheetName val="TH_02 SL,TB"/>
      <sheetName val="TH_03 Dthu"/>
      <sheetName val="TH_04 TCLĐ"/>
      <sheetName val="KH_01"/>
      <sheetName val="KH_02 thị trường"/>
      <sheetName val="KH_03 TBao"/>
      <sheetName val="KH_04 Dthu"/>
      <sheetName val="KH_05 SP, SX"/>
      <sheetName val="KH_06 Dtư"/>
      <sheetName val="KH_07 Chiphi"/>
      <sheetName val="KH_08 KHThu-chi"/>
      <sheetName val="KH_09 TCLĐ"/>
      <sheetName val="KH_10 KhauhaoTS"/>
      <sheetName val="PL_01 Thi truong"/>
      <sheetName val="PL_02 Dthu, tbao"/>
      <sheetName val="PL_2.1 Dthu, tbao"/>
      <sheetName val="PL_03 DMSP"/>
      <sheetName val="PL_04 Chi tiết SP, SX"/>
      <sheetName val="PL_05 Dautu"/>
      <sheetName val="PL_06 CPhoatdong"/>
      <sheetName val="PL_07 CCTC"/>
      <sheetName val="PL_08 CCLĐ "/>
      <sheetName val="PL_09 Tienluong"/>
      <sheetName val="PL_10 BHXH,BHYT"/>
      <sheetName val="PL_11 KHĐTạo"/>
      <sheetName val="PL_12 ATVSLĐ"/>
      <sheetName val="PL_13 KHTuyendung"/>
      <sheetName val="PL_14 KHCtri"/>
      <sheetName val="PL_15 KH Truyen thong QC"/>
      <sheetName val="PL_16 KHBDSửachữa"/>
      <sheetName val="PL_17 PCCN"/>
    </sheetNames>
    <sheetDataSet>
      <sheetData sheetId="0"/>
      <sheetData sheetId="1">
        <row r="1">
          <cell r="A1" t="str">
            <v>TỔNG HỢP CÁC CHỈ TIÊU THỰC HIỆN NĂM 2013</v>
          </cell>
        </row>
      </sheetData>
      <sheetData sheetId="2">
        <row r="1">
          <cell r="A1" t="str">
            <v>SẢN LƯỢNG, THUÊ BAO THỰC HIỆN NĂM 2013</v>
          </cell>
        </row>
      </sheetData>
      <sheetData sheetId="3">
        <row r="1">
          <cell r="A1" t="str">
            <v>DOANH THU THỰC HIỆN NĂM 2013</v>
          </cell>
        </row>
      </sheetData>
      <sheetData sheetId="4">
        <row r="1">
          <cell r="A1" t="str">
            <v>TỔNG HỢP CÁC CHỈ TIÊU THỰC HIỆN CÔNG TÁC TỔ CHỨC LAO ĐỘNG NĂM 2013</v>
          </cell>
        </row>
      </sheetData>
      <sheetData sheetId="5">
        <row r="1">
          <cell r="A1" t="str">
            <v>TỔNG HỢP CÁC CHỈ TIÊU KẾ HOẠCH NĂM 2014</v>
          </cell>
        </row>
      </sheetData>
      <sheetData sheetId="6">
        <row r="1">
          <cell r="A1" t="str">
            <v>THÔNG TIN KINH TẾ XÃ HỘI VÀ THỊ TRƯỜNG CÔNG NGHỆ THÔNG TIN NĂM 2014</v>
          </cell>
        </row>
      </sheetData>
      <sheetData sheetId="7">
        <row r="1">
          <cell r="A1" t="str">
            <v>KẾ HOẠCH SẢN LƯỢNG, THUÊ BAO NĂM 2014</v>
          </cell>
        </row>
      </sheetData>
      <sheetData sheetId="8">
        <row r="1">
          <cell r="A1" t="str">
            <v>KẾ HOẠCH DOANH THU NĂM 2014</v>
          </cell>
        </row>
      </sheetData>
      <sheetData sheetId="9">
        <row r="1">
          <cell r="A1" t="str">
            <v>KẾ HOẠCH PHÁT TRIỂN, NÂNG CẤP SẢN PHẨM/DỰ ÁN NĂM 2014</v>
          </cell>
        </row>
      </sheetData>
      <sheetData sheetId="10">
        <row r="1">
          <cell r="A1" t="str">
            <v>KẾ HOẠCH ĐẦU TƯ MUA SẮM NĂM 2014</v>
          </cell>
        </row>
      </sheetData>
      <sheetData sheetId="11">
        <row r="1">
          <cell r="A1" t="str">
            <v>KẾ HOẠCH CHI PHÍ HOẠT ĐỘNG KINH DOANH NĂM 2014</v>
          </cell>
        </row>
      </sheetData>
      <sheetData sheetId="12">
        <row r="1">
          <cell r="A1" t="str">
            <v>KẾ HOẠCH THU - CHI NĂM 2014</v>
          </cell>
        </row>
      </sheetData>
      <sheetData sheetId="13">
        <row r="2">
          <cell r="A2" t="str">
            <v>TỔNG HỢP CÁC CHỈ TIÊU KẾ HOẠCH CÔNG TÁC TỔ CHỨC LAO ĐỘNG NĂM 2014</v>
          </cell>
        </row>
      </sheetData>
      <sheetData sheetId="14">
        <row r="1">
          <cell r="A1" t="str">
            <v>KẾ HOẠCH KHẤU HAO TÀI SẢN CỐ ĐỊNH NĂM 2014</v>
          </cell>
        </row>
      </sheetData>
      <sheetData sheetId="15">
        <row r="1">
          <cell r="A1" t="str">
            <v>PHỤ LỤC PHÂN TÍCH THÔNG TIN THỊ TRƯỜNG ĐỐI VỚI TỪNG LĨNH VỰC, SẢN PHẨM, DỊCH VỤ</v>
          </cell>
        </row>
      </sheetData>
      <sheetData sheetId="16">
        <row r="1">
          <cell r="A1" t="str">
            <v>PHỤ LỤC KẾT QUẢ THỰC HIỆN CHỈ TIÊU DOANH THU, THUÊ BAO NĂM 2013 VÀ KẾ HOẠCH PHÂN BỔ CHỈ TIÊU DOANH THU, THUÊ BAO NĂM 2014</v>
          </cell>
        </row>
      </sheetData>
      <sheetData sheetId="17">
        <row r="1">
          <cell r="A1" t="str">
            <v>PHỤ LỤC KẾT QUẢ THỰC HIỆN CHỈ TIÊU DOANH THU, THUÊ BAO NĂM 2013 VÀ KẾ HOẠCH PHÂN BỔ CHỈ TIÊU DOANH THU, THUÊ BAO NĂM 2014</v>
          </cell>
        </row>
      </sheetData>
      <sheetData sheetId="18">
        <row r="3">
          <cell r="A3" t="str">
            <v>PHỤ LỤC DANH MỤC SẢN PHẨM/DỰ ÁN</v>
          </cell>
        </row>
      </sheetData>
      <sheetData sheetId="19">
        <row r="1">
          <cell r="A1" t="str">
            <v>PHỤ LỤC KẾT QUẢ SẢN XUẤT, PHÁT TRIỂN SẢN PHẨM NĂM 2013 VÀ KẾ HOẠCH SẢN XUẤT NĂM 2014</v>
          </cell>
        </row>
      </sheetData>
      <sheetData sheetId="20">
        <row r="1">
          <cell r="A1" t="str">
            <v>PHỤ LỤC KẾ HOẠCH ĐẦU TƯ MUA SẮM THEO  NĂM 2014</v>
          </cell>
        </row>
      </sheetData>
      <sheetData sheetId="21">
        <row r="1">
          <cell r="A1" t="str">
            <v>PHỤ LỤC KẾ HOẠCH CHI TIẾT CHI PHÍ HOẠT ĐỘNG KINH DOANH NĂM 2014</v>
          </cell>
        </row>
      </sheetData>
      <sheetData sheetId="22">
        <row r="2">
          <cell r="A2" t="str">
            <v>PHỤ LỤC KẾ HOẠCH CƠ CẤU TỔ CHỨC NĂM 2014</v>
          </cell>
        </row>
      </sheetData>
      <sheetData sheetId="23">
        <row r="2">
          <cell r="A2" t="str">
            <v>PHỤ LỤC KẾ HOẠCH SỬ DỤNG VÀ CƠ CẤU LAO ĐỘNG NĂM 2014</v>
          </cell>
        </row>
      </sheetData>
      <sheetData sheetId="24">
        <row r="1">
          <cell r="A1" t="str">
            <v>PHỤ LỤC QUỸ TIỀN LƯƠNG, THU NHẬP</v>
          </cell>
        </row>
      </sheetData>
      <sheetData sheetId="25">
        <row r="1">
          <cell r="A1" t="str">
            <v>PHỤ LỤC KẾ HOẠCH TRÍCH BHXH, BHYT, KPCĐ</v>
          </cell>
        </row>
      </sheetData>
      <sheetData sheetId="26">
        <row r="2">
          <cell r="B2" t="str">
            <v>PHỤ LỤC KẾ HOẠCH ĐÀO TẠO NĂM 2014</v>
          </cell>
        </row>
      </sheetData>
      <sheetData sheetId="27">
        <row r="2">
          <cell r="A2" t="str">
            <v>BẢO HỘ LAO ĐỘNG, AN TOÀN VỆ SINH LAO ĐỘNG NĂM 2014</v>
          </cell>
        </row>
      </sheetData>
      <sheetData sheetId="28">
        <row r="1">
          <cell r="A1" t="str">
            <v>PHỤ LỤC KẾ HOẠCH TUYỂN DỤNG NĂM 2014</v>
          </cell>
        </row>
      </sheetData>
      <sheetData sheetId="29">
        <row r="1">
          <cell r="A1" t="str">
            <v>PHỤ LỤC KẾ HOẠCH KINH PHÍ HOẠT ĐỘNG CÔNG TÁC ĐẢNG,CÔNG TÁC CHÍNH TRỊ NĂM 2014</v>
          </cell>
        </row>
      </sheetData>
      <sheetData sheetId="30">
        <row r="1">
          <cell r="A1" t="str">
            <v>PHỤ LỤC KẾ HOẠCH CHI PHÍ MARKETING, BÁN HÀNG, CHĂM SÓC KHÁCH HÀNG NĂM 2014</v>
          </cell>
        </row>
      </sheetData>
      <sheetData sheetId="31">
        <row r="1">
          <cell r="A1" t="str">
            <v>PHỤ LỤC KẾ HOẠCH BẢO DƯỠNG, SỬA CHỮA TÀI SẢN CỐ ĐỊNH</v>
          </cell>
        </row>
      </sheetData>
      <sheetData sheetId="32">
        <row r="1">
          <cell r="A1" t="str">
            <v>PHỤ LỤC KẾ HOẠCH CÁC BIỆN PHÁP VỀ KỸ THUẬT AN TOÀN VÀ PHÒNG CHỐNG CHÁY NỔ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ong dan"/>
      <sheetName val="Cong ty"/>
      <sheetName val="BĐCL"/>
      <sheetName val="Xac dinh Co cau To chuc"/>
      <sheetName val="Chuoi gia tri "/>
      <sheetName val="So do to chuc "/>
      <sheetName val="Quy hoach can bo"/>
      <sheetName val="VD QHCB .1 - 4 ngach "/>
      <sheetName val="VD Phuong an 2.2 - 4 ngach"/>
      <sheetName val="Dinh bien nhan su"/>
      <sheetName val="Ma tran CN va QD"/>
      <sheetName val="Xac dinh Co cau bo phan"/>
      <sheetName val="Co cau to chuc BP"/>
      <sheetName val="MTCV TP Kinh doanh"/>
      <sheetName val="MTCV KD pt du an"/>
      <sheetName val="He thong QTNS"/>
    </sheetNames>
    <sheetDataSet>
      <sheetData sheetId="0"/>
      <sheetData sheetId="1"/>
      <sheetData sheetId="2"/>
      <sheetData sheetId="3"/>
      <sheetData sheetId="4"/>
      <sheetData sheetId="5">
        <row r="6">
          <cell r="I6" t="str">
            <v>BGĐ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 KPI"/>
      <sheetName val="Ngan sach"/>
      <sheetName val="KH dao tao ky nang"/>
      <sheetName val="KH dao tao dap ung thau"/>
      <sheetName val="Bang gi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ế Hoạch Năm (HC)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 05 SX,SP"/>
      <sheetName val="PL_03 DMSP"/>
      <sheetName val="GPCD"/>
      <sheetName val="GPCP"/>
      <sheetName val="TTDN"/>
      <sheetName val="GPDN_Other"/>
      <sheetName val="140512_Phuluc_KHSX_nam_update"/>
    </sheetNames>
    <definedNames>
      <definedName name="__SA1" refersTo="#REF!"/>
      <definedName name="__SA2" refersTo="#REF!"/>
      <definedName name="__SA4" refersTo="#REF!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"/>
      <sheetName val="Details"/>
      <sheetName val="Sheet1"/>
      <sheetName val="Sheet2"/>
    </sheetNames>
    <sheetDataSet>
      <sheetData sheetId="0" refreshError="1"/>
      <sheetData sheetId="1" refreshError="1"/>
      <sheetData sheetId="2" refreshError="1">
        <row r="1">
          <cell r="A1" t="str">
            <v>Hoàn thành</v>
          </cell>
        </row>
        <row r="2">
          <cell r="A2" t="str">
            <v>Chưa thực hiện</v>
          </cell>
        </row>
        <row r="3">
          <cell r="A3" t="str">
            <v>Đang thực hiện</v>
          </cell>
        </row>
        <row r="4">
          <cell r="A4" t="str">
            <v>Đúng tiến độ</v>
          </cell>
        </row>
        <row r="5">
          <cell r="A5" t="str">
            <v>Chậm tiến độ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g bia"/>
      <sheetName val="Bang ghi nhan thay doi"/>
      <sheetName val="Draff1"/>
      <sheetName val="Tong hop"/>
      <sheetName val="BM_No luc code"/>
    </sheetNames>
    <sheetDataSet>
      <sheetData sheetId="0" refreshError="1"/>
      <sheetData sheetId="1" refreshError="1"/>
      <sheetData sheetId="2" refreshError="1">
        <row r="4">
          <cell r="C4" t="str">
            <v>Danh mục từ điển</v>
          </cell>
        </row>
        <row r="5">
          <cell r="C5" t="str">
            <v>Danh mục có tham chiếu</v>
          </cell>
        </row>
        <row r="6">
          <cell r="C6" t="str">
            <v>Thiết kế giao diện</v>
          </cell>
        </row>
        <row r="7">
          <cell r="C7" t="str">
            <v>Xử lý nghiệp vụ</v>
          </cell>
        </row>
        <row r="8">
          <cell r="C8" t="str">
            <v>Xử lý xuất Exel</v>
          </cell>
        </row>
        <row r="9">
          <cell r="C9" t="str">
            <v>Tiến trình xử lý nghiệp vụ chức năng</v>
          </cell>
        </row>
        <row r="10">
          <cell r="C10" t="str">
            <v>Tiến trình đồng bộ dữ liệu với các hệ thống</v>
          </cell>
        </row>
        <row r="11">
          <cell r="C11" t="str">
            <v>Tiến trình tổng hợp báo cáo</v>
          </cell>
        </row>
        <row r="12">
          <cell r="C12" t="str">
            <v>Tiến trình xử lý VAS SMS</v>
          </cell>
        </row>
        <row r="13">
          <cell r="C13" t="str">
            <v>Một khung (box) màn hình dữ liệu</v>
          </cell>
        </row>
        <row r="14">
          <cell r="C14" t="str">
            <v>Cắt CSS</v>
          </cell>
        </row>
        <row r="15">
          <cell r="C15" t="str">
            <v>Ghép giao diện</v>
          </cell>
        </row>
        <row r="16">
          <cell r="C16" t="str">
            <v>Chức năng Client</v>
          </cell>
        </row>
        <row r="17">
          <cell r="C17" t="str">
            <v>Chức năng Server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b.mẫu"/>
      <sheetName val="TH_01"/>
      <sheetName val="TH_02 SL,TB"/>
      <sheetName val="TH_03 Dthu"/>
      <sheetName val="TH_04 TCLĐ"/>
      <sheetName val="KH_01"/>
      <sheetName val="KH_02 thị trường"/>
      <sheetName val="KH_03 TBao"/>
      <sheetName val="KH_04 Dthu"/>
      <sheetName val="KH 05 SX,SP"/>
      <sheetName val="KH_06 Dtư"/>
      <sheetName val="KH_07 Chiphi"/>
      <sheetName val="KH_08 KHThu-chi"/>
      <sheetName val="KH_09 TCLĐ"/>
      <sheetName val="KH_10 KhauhaoTS"/>
      <sheetName val="KH_11 SXKD các TT"/>
      <sheetName val="KH_12 Lotrinh+Bienphap"/>
      <sheetName val="PL_01 Thi truong"/>
      <sheetName val="PL_02 Dthu, tbao"/>
      <sheetName val="PL_2.1 Dthu, tbao TTCP"/>
      <sheetName val="PL_2.1 Dthu, tbao TTDN"/>
      <sheetName val="PL_2.1 Dthu, tbao TTKTCNTT"/>
      <sheetName val="PL_2.1 Dthu, tbao TTSXTB"/>
      <sheetName val="PL_2.1 Dthu, tbao TTVT"/>
      <sheetName val="PL_2.1 Dthu, tbao TTVAS"/>
      <sheetName val="PL_2.1 Dthu, tbao TTCN"/>
      <sheetName val="PL_2.1 Dthu, tbao TTCĐ"/>
      <sheetName val="PL_03 DMSP"/>
      <sheetName val="PL_04 TTCĐ"/>
      <sheetName val="PL_04 TTCN"/>
      <sheetName val="PL_04 TTCP"/>
      <sheetName val="PL_04 TTDN"/>
      <sheetName val="PL_04 TTVT"/>
      <sheetName val="PL_04 TTSXTB"/>
      <sheetName val="PL_05 Dautu"/>
      <sheetName val="PL_06 CPhoatdong"/>
      <sheetName val="PL_07 CCTC"/>
      <sheetName val="PL_08 CCLĐ "/>
      <sheetName val="PL_09 Tienluong"/>
      <sheetName val="PL_10 BHXH,BHYT"/>
      <sheetName val="PL_11 KHĐTạo"/>
      <sheetName val="PL_12 ATVSLĐ"/>
      <sheetName val="PL_13 KHTuyendung"/>
      <sheetName val="PL_14 KHCtri"/>
      <sheetName val="PL_15 KH Truyen thong QC"/>
      <sheetName val="PL_16 KHBDSửachữa"/>
      <sheetName val="PL_17 PCCN"/>
      <sheetName val="PL_04 VAS&amp;MXH"/>
      <sheetName val="Sheet1"/>
      <sheetName val="PL_03 DMSP DOC"/>
      <sheetName val="Sheet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KẾ HOẠCH ĐẦU TƯ MUA SẮM NĂM 2014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>
        <row r="10">
          <cell r="F10" t="str">
            <v>Dự án</v>
          </cell>
        </row>
      </sheetData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tiet danh sach cac du an"/>
      <sheetName val="Category"/>
    </sheetNames>
    <sheetDataSet>
      <sheetData sheetId="0" refreshError="1"/>
      <sheetData sheetId="1" refreshError="1">
        <row r="3">
          <cell r="A3" t="str">
            <v>BSS</v>
          </cell>
        </row>
        <row r="4">
          <cell r="A4" t="str">
            <v>MSS</v>
          </cell>
        </row>
        <row r="5">
          <cell r="A5" t="str">
            <v>OSS</v>
          </cell>
        </row>
        <row r="6">
          <cell r="A6" t="str">
            <v>TSS</v>
          </cell>
        </row>
        <row r="7">
          <cell r="A7" t="str">
            <v>OS</v>
          </cell>
        </row>
        <row r="8">
          <cell r="A8" t="str">
            <v>VAS</v>
          </cell>
        </row>
        <row r="9">
          <cell r="A9" t="str">
            <v>CN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zoomScaleNormal="100" workbookViewId="0">
      <pane ySplit="3" topLeftCell="A4" activePane="bottomLeft" state="frozen"/>
      <selection activeCell="G1" sqref="G1:AD19"/>
      <selection pane="bottomLeft" activeCell="M2" sqref="M2"/>
    </sheetView>
  </sheetViews>
  <sheetFormatPr defaultColWidth="9.109375" defaultRowHeight="15.6"/>
  <cols>
    <col min="1" max="1" width="10.77734375" style="7" customWidth="1"/>
    <col min="2" max="2" width="4.77734375" style="2" customWidth="1"/>
    <col min="3" max="4" width="9.6640625" style="2" customWidth="1"/>
    <col min="5" max="5" width="4.6640625" style="2" customWidth="1"/>
    <col min="6" max="7" width="9.6640625" style="2" customWidth="1"/>
    <col min="8" max="8" width="4.6640625" style="2" customWidth="1"/>
    <col min="9" max="10" width="9.6640625" style="2" customWidth="1"/>
    <col min="11" max="11" width="4.6640625" style="2" customWidth="1"/>
    <col min="12" max="14" width="9.6640625" style="2" customWidth="1"/>
    <col min="15" max="16384" width="9.109375" style="2"/>
  </cols>
  <sheetData>
    <row r="1" spans="1:15" ht="22.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s="3" customFormat="1">
      <c r="M2" s="4" t="s">
        <v>1</v>
      </c>
    </row>
    <row r="3" spans="1:15" s="3" customFormat="1">
      <c r="A3" s="5" t="s">
        <v>2</v>
      </c>
      <c r="B3" s="3">
        <f>B5+B11+B18+B21</f>
        <v>100</v>
      </c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1:15">
      <c r="D4" s="7"/>
      <c r="E4" s="7"/>
      <c r="F4" s="7"/>
      <c r="G4" s="7"/>
      <c r="H4" s="7"/>
      <c r="I4" s="7"/>
      <c r="J4" s="7"/>
      <c r="K4" s="7"/>
      <c r="L4" s="7"/>
    </row>
    <row r="5" spans="1:15" s="7" customFormat="1" ht="15.75" customHeight="1">
      <c r="A5" s="8" t="s">
        <v>4</v>
      </c>
      <c r="B5" s="9">
        <v>30</v>
      </c>
      <c r="C5" s="10"/>
      <c r="D5" s="10"/>
      <c r="E5" s="11"/>
      <c r="F5" s="12" t="s">
        <v>5</v>
      </c>
      <c r="G5" s="12"/>
      <c r="H5" s="11"/>
      <c r="I5" s="13" t="s">
        <v>6</v>
      </c>
      <c r="J5" s="14"/>
      <c r="K5" s="11"/>
      <c r="L5" s="15" t="s">
        <v>7</v>
      </c>
      <c r="M5" s="16"/>
    </row>
    <row r="6" spans="1:15" s="7" customFormat="1">
      <c r="A6" s="8"/>
      <c r="B6" s="9"/>
      <c r="C6" s="10"/>
      <c r="D6" s="10"/>
      <c r="E6" s="11"/>
      <c r="F6" s="12"/>
      <c r="G6" s="12"/>
      <c r="H6" s="11"/>
      <c r="I6" s="17"/>
      <c r="J6" s="18"/>
      <c r="K6" s="11"/>
      <c r="L6" s="19"/>
      <c r="M6" s="20"/>
    </row>
    <row r="7" spans="1:15" s="7" customFormat="1">
      <c r="A7" s="8"/>
      <c r="B7" s="9"/>
      <c r="C7" s="10"/>
      <c r="D7" s="10"/>
      <c r="E7" s="11"/>
      <c r="F7" s="11"/>
      <c r="G7" s="11"/>
      <c r="H7" s="11"/>
      <c r="I7" s="11"/>
      <c r="J7" s="11"/>
      <c r="K7" s="11"/>
      <c r="L7" s="11"/>
      <c r="M7" s="10"/>
    </row>
    <row r="8" spans="1:15" s="7" customFormat="1">
      <c r="A8" s="8"/>
      <c r="B8" s="9"/>
      <c r="C8" s="10"/>
      <c r="D8" s="10"/>
      <c r="E8" s="11"/>
      <c r="F8" s="12" t="s">
        <v>8</v>
      </c>
      <c r="G8" s="12"/>
      <c r="H8" s="11"/>
      <c r="I8" s="13" t="s">
        <v>9</v>
      </c>
      <c r="J8" s="14"/>
      <c r="K8" s="11"/>
      <c r="L8" s="11"/>
      <c r="M8" s="10"/>
    </row>
    <row r="9" spans="1:15" s="7" customFormat="1">
      <c r="A9" s="8"/>
      <c r="B9" s="9"/>
      <c r="C9" s="21"/>
      <c r="D9" s="11"/>
      <c r="E9" s="11"/>
      <c r="F9" s="12"/>
      <c r="G9" s="12"/>
      <c r="H9" s="11"/>
      <c r="I9" s="17"/>
      <c r="J9" s="18"/>
      <c r="K9" s="11"/>
      <c r="L9" s="11"/>
      <c r="M9" s="10"/>
    </row>
    <row r="10" spans="1:15" s="7" customFormat="1">
      <c r="D10" s="22"/>
      <c r="E10" s="22"/>
      <c r="F10" s="22"/>
      <c r="G10" s="22"/>
      <c r="H10" s="22"/>
      <c r="I10" s="22"/>
      <c r="J10" s="22"/>
      <c r="K10" s="22"/>
      <c r="L10" s="22"/>
    </row>
    <row r="11" spans="1:15" s="7" customFormat="1" ht="15.6" customHeight="1">
      <c r="A11" s="8" t="s">
        <v>10</v>
      </c>
      <c r="B11" s="9">
        <v>30</v>
      </c>
      <c r="C11" s="23" t="s">
        <v>11</v>
      </c>
      <c r="D11" s="23"/>
      <c r="E11" s="24"/>
      <c r="F11" s="25" t="s">
        <v>12</v>
      </c>
      <c r="G11" s="25"/>
      <c r="H11" s="24"/>
      <c r="I11" s="26" t="s">
        <v>13</v>
      </c>
      <c r="J11" s="27"/>
      <c r="K11" s="24"/>
      <c r="L11" s="26" t="s">
        <v>14</v>
      </c>
      <c r="M11" s="27"/>
      <c r="O11" s="28"/>
    </row>
    <row r="12" spans="1:15" s="7" customFormat="1">
      <c r="A12" s="8"/>
      <c r="B12" s="9"/>
      <c r="C12" s="23"/>
      <c r="D12" s="23"/>
      <c r="E12" s="24"/>
      <c r="F12" s="25"/>
      <c r="G12" s="25"/>
      <c r="H12" s="24"/>
      <c r="I12" s="29"/>
      <c r="J12" s="30"/>
      <c r="K12" s="24"/>
      <c r="L12" s="29"/>
      <c r="M12" s="30"/>
      <c r="O12" s="28"/>
    </row>
    <row r="13" spans="1:15" s="7" customFormat="1">
      <c r="A13" s="8"/>
      <c r="B13" s="9"/>
      <c r="C13" s="23"/>
      <c r="D13" s="23"/>
      <c r="E13" s="24"/>
      <c r="F13" s="25"/>
      <c r="G13" s="25"/>
      <c r="H13" s="24"/>
      <c r="I13" s="31"/>
      <c r="J13" s="32"/>
      <c r="K13" s="24"/>
      <c r="L13" s="31"/>
      <c r="M13" s="32"/>
      <c r="O13" s="28"/>
    </row>
    <row r="14" spans="1:15" s="7" customFormat="1">
      <c r="A14" s="8"/>
      <c r="B14" s="9"/>
      <c r="C14" s="33"/>
      <c r="D14" s="24"/>
      <c r="E14" s="24"/>
      <c r="F14" s="24"/>
      <c r="G14" s="24"/>
      <c r="H14" s="24"/>
      <c r="I14" s="24"/>
      <c r="J14" s="24"/>
      <c r="K14" s="24"/>
      <c r="L14" s="24"/>
      <c r="M14" s="24"/>
      <c r="O14" s="28"/>
    </row>
    <row r="15" spans="1:15" s="7" customFormat="1">
      <c r="A15" s="8"/>
      <c r="B15" s="9"/>
      <c r="C15" s="34"/>
      <c r="D15" s="34"/>
      <c r="E15" s="24"/>
      <c r="F15" s="35" t="s">
        <v>15</v>
      </c>
      <c r="G15" s="36"/>
      <c r="H15" s="24"/>
      <c r="I15" s="35" t="s">
        <v>16</v>
      </c>
      <c r="J15" s="36"/>
      <c r="K15" s="24"/>
      <c r="L15" s="26" t="s">
        <v>17</v>
      </c>
      <c r="M15" s="27"/>
      <c r="O15" s="28"/>
    </row>
    <row r="16" spans="1:15" s="7" customFormat="1">
      <c r="A16" s="8"/>
      <c r="B16" s="9"/>
      <c r="C16" s="34"/>
      <c r="D16" s="34"/>
      <c r="E16" s="24"/>
      <c r="F16" s="37"/>
      <c r="G16" s="38"/>
      <c r="H16" s="24"/>
      <c r="I16" s="37"/>
      <c r="J16" s="38"/>
      <c r="K16" s="24"/>
      <c r="L16" s="31"/>
      <c r="M16" s="32"/>
    </row>
    <row r="17" spans="1:16" s="7" customFormat="1">
      <c r="D17" s="22"/>
      <c r="E17" s="22"/>
      <c r="F17" s="22"/>
      <c r="G17" s="22"/>
      <c r="H17" s="22"/>
      <c r="I17" s="22"/>
      <c r="J17" s="22"/>
      <c r="K17" s="22"/>
      <c r="L17" s="22"/>
    </row>
    <row r="18" spans="1:16" s="7" customFormat="1" ht="15.6" customHeight="1">
      <c r="A18" s="8" t="s">
        <v>18</v>
      </c>
      <c r="B18" s="9">
        <v>30</v>
      </c>
      <c r="C18" s="39" t="s">
        <v>19</v>
      </c>
      <c r="D18" s="40"/>
      <c r="E18" s="41"/>
      <c r="F18" s="39" t="s">
        <v>20</v>
      </c>
      <c r="G18" s="40"/>
      <c r="H18" s="41"/>
      <c r="I18" s="39" t="s">
        <v>21</v>
      </c>
      <c r="J18" s="40"/>
      <c r="K18" s="41"/>
      <c r="L18" s="39" t="s">
        <v>22</v>
      </c>
      <c r="M18" s="40"/>
      <c r="O18" s="42"/>
    </row>
    <row r="19" spans="1:16" s="7" customFormat="1">
      <c r="A19" s="8"/>
      <c r="B19" s="9"/>
      <c r="C19" s="43"/>
      <c r="D19" s="44"/>
      <c r="E19" s="41"/>
      <c r="F19" s="43"/>
      <c r="G19" s="44"/>
      <c r="H19" s="41"/>
      <c r="I19" s="43"/>
      <c r="J19" s="44"/>
      <c r="K19" s="41"/>
      <c r="L19" s="43"/>
      <c r="M19" s="44"/>
      <c r="P19" s="42"/>
    </row>
    <row r="20" spans="1:16" s="7" customFormat="1">
      <c r="D20" s="22"/>
      <c r="E20" s="22"/>
      <c r="F20" s="22"/>
      <c r="G20" s="22"/>
      <c r="H20" s="22"/>
      <c r="I20" s="22"/>
      <c r="J20" s="22"/>
      <c r="K20" s="22"/>
      <c r="L20" s="22"/>
    </row>
    <row r="21" spans="1:16" s="7" customFormat="1">
      <c r="A21" s="8" t="s">
        <v>23</v>
      </c>
      <c r="B21" s="45">
        <v>10</v>
      </c>
      <c r="C21" s="46"/>
      <c r="D21" s="46"/>
      <c r="E21" s="46"/>
      <c r="F21" s="46"/>
      <c r="G21" s="46"/>
      <c r="H21" s="46"/>
      <c r="I21" s="47" t="s">
        <v>24</v>
      </c>
      <c r="J21" s="48"/>
      <c r="K21" s="46"/>
      <c r="L21" s="46"/>
      <c r="M21" s="46"/>
    </row>
    <row r="22" spans="1:16" s="7" customFormat="1">
      <c r="A22" s="8"/>
      <c r="B22" s="45"/>
      <c r="C22" s="46"/>
      <c r="D22" s="46"/>
      <c r="E22" s="46"/>
      <c r="F22" s="46"/>
      <c r="G22" s="46"/>
      <c r="H22" s="46"/>
      <c r="I22" s="49"/>
      <c r="J22" s="50"/>
      <c r="K22" s="46"/>
      <c r="L22" s="46"/>
      <c r="M22" s="46"/>
    </row>
  </sheetData>
  <mergeCells count="27">
    <mergeCell ref="A21:A22"/>
    <mergeCell ref="B21:B22"/>
    <mergeCell ref="I21:J22"/>
    <mergeCell ref="A18:A19"/>
    <mergeCell ref="B18:B19"/>
    <mergeCell ref="C18:D19"/>
    <mergeCell ref="F18:G19"/>
    <mergeCell ref="I18:J19"/>
    <mergeCell ref="L18:M19"/>
    <mergeCell ref="A11:A16"/>
    <mergeCell ref="B11:B16"/>
    <mergeCell ref="C11:D13"/>
    <mergeCell ref="F11:G13"/>
    <mergeCell ref="I11:J13"/>
    <mergeCell ref="L11:M13"/>
    <mergeCell ref="F15:G16"/>
    <mergeCell ref="I15:J16"/>
    <mergeCell ref="L15:M16"/>
    <mergeCell ref="A1:M1"/>
    <mergeCell ref="C3:M3"/>
    <mergeCell ref="A5:A9"/>
    <mergeCell ref="B5:B9"/>
    <mergeCell ref="F5:G6"/>
    <mergeCell ref="I5:J6"/>
    <mergeCell ref="L5:M6"/>
    <mergeCell ref="F8:G9"/>
    <mergeCell ref="I8:J9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Normal="100" zoomScaleSheetLayoutView="91" workbookViewId="0">
      <pane xSplit="13" ySplit="6" topLeftCell="N7" activePane="bottomRight" state="frozen"/>
      <selection activeCell="O1" sqref="O1:O17"/>
      <selection pane="topRight" activeCell="O1" sqref="O1:O17"/>
      <selection pane="bottomLeft" activeCell="O1" sqref="O1:O17"/>
      <selection pane="bottomRight" activeCell="E14" sqref="E14"/>
    </sheetView>
  </sheetViews>
  <sheetFormatPr defaultRowHeight="13.8"/>
  <cols>
    <col min="1" max="1" width="3.6640625" style="59" customWidth="1"/>
    <col min="2" max="2" width="5.88671875" style="59" customWidth="1"/>
    <col min="3" max="3" width="7.21875" style="59" customWidth="1"/>
    <col min="4" max="4" width="12.6640625" style="123" customWidth="1"/>
    <col min="5" max="5" width="16.6640625" style="123" customWidth="1"/>
    <col min="6" max="6" width="6.5546875" style="59" customWidth="1"/>
    <col min="7" max="7" width="8.6640625" style="59" customWidth="1"/>
    <col min="8" max="8" width="46.5546875" style="59" customWidth="1"/>
    <col min="9" max="9" width="10.6640625" style="59" customWidth="1"/>
    <col min="10" max="10" width="10" style="59" customWidth="1"/>
    <col min="11" max="11" width="10.44140625" style="59" hidden="1" customWidth="1"/>
    <col min="12" max="12" width="10.6640625" style="59" hidden="1" customWidth="1"/>
    <col min="13" max="13" width="9.109375" style="59" hidden="1" customWidth="1"/>
    <col min="14" max="14" width="10.77734375" style="59" customWidth="1"/>
    <col min="15" max="15" width="11.33203125" style="61" customWidth="1"/>
    <col min="16" max="16" width="13.33203125" style="59" customWidth="1"/>
    <col min="17" max="17" width="9.33203125" style="59" customWidth="1"/>
    <col min="18" max="18" width="6.109375" style="59" customWidth="1"/>
    <col min="19" max="241" width="8.88671875" style="59"/>
    <col min="242" max="242" width="3.6640625" style="59" bestFit="1" customWidth="1"/>
    <col min="243" max="243" width="8.88671875" style="59"/>
    <col min="244" max="244" width="6.88671875" style="59" customWidth="1"/>
    <col min="245" max="245" width="23" style="59" customWidth="1"/>
    <col min="246" max="247" width="9" style="59" customWidth="1"/>
    <col min="248" max="248" width="13" style="59" customWidth="1"/>
    <col min="249" max="250" width="8.88671875" style="59"/>
    <col min="251" max="251" width="11.33203125" style="59" customWidth="1"/>
    <col min="252" max="253" width="16.109375" style="59" customWidth="1"/>
    <col min="254" max="254" width="9.33203125" style="59" customWidth="1"/>
    <col min="255" max="255" width="9.109375" style="59" customWidth="1"/>
    <col min="256" max="256" width="6.77734375" style="59" bestFit="1" customWidth="1"/>
    <col min="257" max="257" width="7.77734375" style="59" customWidth="1"/>
    <col min="258" max="259" width="8.33203125" style="59" customWidth="1"/>
    <col min="260" max="260" width="9" style="59" customWidth="1"/>
    <col min="261" max="261" width="9.109375" style="59" customWidth="1"/>
    <col min="262" max="262" width="13.21875" style="59" customWidth="1"/>
    <col min="263" max="497" width="8.88671875" style="59"/>
    <col min="498" max="498" width="3.6640625" style="59" bestFit="1" customWidth="1"/>
    <col min="499" max="499" width="8.88671875" style="59"/>
    <col min="500" max="500" width="6.88671875" style="59" customWidth="1"/>
    <col min="501" max="501" width="23" style="59" customWidth="1"/>
    <col min="502" max="503" width="9" style="59" customWidth="1"/>
    <col min="504" max="504" width="13" style="59" customWidth="1"/>
    <col min="505" max="506" width="8.88671875" style="59"/>
    <col min="507" max="507" width="11.33203125" style="59" customWidth="1"/>
    <col min="508" max="509" width="16.109375" style="59" customWidth="1"/>
    <col min="510" max="510" width="9.33203125" style="59" customWidth="1"/>
    <col min="511" max="511" width="9.109375" style="59" customWidth="1"/>
    <col min="512" max="512" width="6.77734375" style="59" bestFit="1" customWidth="1"/>
    <col min="513" max="513" width="7.77734375" style="59" customWidth="1"/>
    <col min="514" max="515" width="8.33203125" style="59" customWidth="1"/>
    <col min="516" max="516" width="9" style="59" customWidth="1"/>
    <col min="517" max="517" width="9.109375" style="59" customWidth="1"/>
    <col min="518" max="518" width="13.21875" style="59" customWidth="1"/>
    <col min="519" max="753" width="8.88671875" style="59"/>
    <col min="754" max="754" width="3.6640625" style="59" bestFit="1" customWidth="1"/>
    <col min="755" max="755" width="8.88671875" style="59"/>
    <col min="756" max="756" width="6.88671875" style="59" customWidth="1"/>
    <col min="757" max="757" width="23" style="59" customWidth="1"/>
    <col min="758" max="759" width="9" style="59" customWidth="1"/>
    <col min="760" max="760" width="13" style="59" customWidth="1"/>
    <col min="761" max="762" width="8.88671875" style="59"/>
    <col min="763" max="763" width="11.33203125" style="59" customWidth="1"/>
    <col min="764" max="765" width="16.109375" style="59" customWidth="1"/>
    <col min="766" max="766" width="9.33203125" style="59" customWidth="1"/>
    <col min="767" max="767" width="9.109375" style="59" customWidth="1"/>
    <col min="768" max="768" width="6.77734375" style="59" bestFit="1" customWidth="1"/>
    <col min="769" max="769" width="7.77734375" style="59" customWidth="1"/>
    <col min="770" max="771" width="8.33203125" style="59" customWidth="1"/>
    <col min="772" max="772" width="9" style="59" customWidth="1"/>
    <col min="773" max="773" width="9.109375" style="59" customWidth="1"/>
    <col min="774" max="774" width="13.21875" style="59" customWidth="1"/>
    <col min="775" max="1009" width="8.88671875" style="59"/>
    <col min="1010" max="1010" width="3.6640625" style="59" bestFit="1" customWidth="1"/>
    <col min="1011" max="1011" width="8.88671875" style="59"/>
    <col min="1012" max="1012" width="6.88671875" style="59" customWidth="1"/>
    <col min="1013" max="1013" width="23" style="59" customWidth="1"/>
    <col min="1014" max="1015" width="9" style="59" customWidth="1"/>
    <col min="1016" max="1016" width="13" style="59" customWidth="1"/>
    <col min="1017" max="1018" width="8.88671875" style="59"/>
    <col min="1019" max="1019" width="11.33203125" style="59" customWidth="1"/>
    <col min="1020" max="1021" width="16.109375" style="59" customWidth="1"/>
    <col min="1022" max="1022" width="9.33203125" style="59" customWidth="1"/>
    <col min="1023" max="1023" width="9.109375" style="59" customWidth="1"/>
    <col min="1024" max="1024" width="6.77734375" style="59" bestFit="1" customWidth="1"/>
    <col min="1025" max="1025" width="7.77734375" style="59" customWidth="1"/>
    <col min="1026" max="1027" width="8.33203125" style="59" customWidth="1"/>
    <col min="1028" max="1028" width="9" style="59" customWidth="1"/>
    <col min="1029" max="1029" width="9.109375" style="59" customWidth="1"/>
    <col min="1030" max="1030" width="13.21875" style="59" customWidth="1"/>
    <col min="1031" max="1265" width="8.88671875" style="59"/>
    <col min="1266" max="1266" width="3.6640625" style="59" bestFit="1" customWidth="1"/>
    <col min="1267" max="1267" width="8.88671875" style="59"/>
    <col min="1268" max="1268" width="6.88671875" style="59" customWidth="1"/>
    <col min="1269" max="1269" width="23" style="59" customWidth="1"/>
    <col min="1270" max="1271" width="9" style="59" customWidth="1"/>
    <col min="1272" max="1272" width="13" style="59" customWidth="1"/>
    <col min="1273" max="1274" width="8.88671875" style="59"/>
    <col min="1275" max="1275" width="11.33203125" style="59" customWidth="1"/>
    <col min="1276" max="1277" width="16.109375" style="59" customWidth="1"/>
    <col min="1278" max="1278" width="9.33203125" style="59" customWidth="1"/>
    <col min="1279" max="1279" width="9.109375" style="59" customWidth="1"/>
    <col min="1280" max="1280" width="6.77734375" style="59" bestFit="1" customWidth="1"/>
    <col min="1281" max="1281" width="7.77734375" style="59" customWidth="1"/>
    <col min="1282" max="1283" width="8.33203125" style="59" customWidth="1"/>
    <col min="1284" max="1284" width="9" style="59" customWidth="1"/>
    <col min="1285" max="1285" width="9.109375" style="59" customWidth="1"/>
    <col min="1286" max="1286" width="13.21875" style="59" customWidth="1"/>
    <col min="1287" max="1521" width="8.88671875" style="59"/>
    <col min="1522" max="1522" width="3.6640625" style="59" bestFit="1" customWidth="1"/>
    <col min="1523" max="1523" width="8.88671875" style="59"/>
    <col min="1524" max="1524" width="6.88671875" style="59" customWidth="1"/>
    <col min="1525" max="1525" width="23" style="59" customWidth="1"/>
    <col min="1526" max="1527" width="9" style="59" customWidth="1"/>
    <col min="1528" max="1528" width="13" style="59" customWidth="1"/>
    <col min="1529" max="1530" width="8.88671875" style="59"/>
    <col min="1531" max="1531" width="11.33203125" style="59" customWidth="1"/>
    <col min="1532" max="1533" width="16.109375" style="59" customWidth="1"/>
    <col min="1534" max="1534" width="9.33203125" style="59" customWidth="1"/>
    <col min="1535" max="1535" width="9.109375" style="59" customWidth="1"/>
    <col min="1536" max="1536" width="6.77734375" style="59" bestFit="1" customWidth="1"/>
    <col min="1537" max="1537" width="7.77734375" style="59" customWidth="1"/>
    <col min="1538" max="1539" width="8.33203125" style="59" customWidth="1"/>
    <col min="1540" max="1540" width="9" style="59" customWidth="1"/>
    <col min="1541" max="1541" width="9.109375" style="59" customWidth="1"/>
    <col min="1542" max="1542" width="13.21875" style="59" customWidth="1"/>
    <col min="1543" max="1777" width="8.88671875" style="59"/>
    <col min="1778" max="1778" width="3.6640625" style="59" bestFit="1" customWidth="1"/>
    <col min="1779" max="1779" width="8.88671875" style="59"/>
    <col min="1780" max="1780" width="6.88671875" style="59" customWidth="1"/>
    <col min="1781" max="1781" width="23" style="59" customWidth="1"/>
    <col min="1782" max="1783" width="9" style="59" customWidth="1"/>
    <col min="1784" max="1784" width="13" style="59" customWidth="1"/>
    <col min="1785" max="1786" width="8.88671875" style="59"/>
    <col min="1787" max="1787" width="11.33203125" style="59" customWidth="1"/>
    <col min="1788" max="1789" width="16.109375" style="59" customWidth="1"/>
    <col min="1790" max="1790" width="9.33203125" style="59" customWidth="1"/>
    <col min="1791" max="1791" width="9.109375" style="59" customWidth="1"/>
    <col min="1792" max="1792" width="6.77734375" style="59" bestFit="1" customWidth="1"/>
    <col min="1793" max="1793" width="7.77734375" style="59" customWidth="1"/>
    <col min="1794" max="1795" width="8.33203125" style="59" customWidth="1"/>
    <col min="1796" max="1796" width="9" style="59" customWidth="1"/>
    <col min="1797" max="1797" width="9.109375" style="59" customWidth="1"/>
    <col min="1798" max="1798" width="13.21875" style="59" customWidth="1"/>
    <col min="1799" max="2033" width="8.88671875" style="59"/>
    <col min="2034" max="2034" width="3.6640625" style="59" bestFit="1" customWidth="1"/>
    <col min="2035" max="2035" width="8.88671875" style="59"/>
    <col min="2036" max="2036" width="6.88671875" style="59" customWidth="1"/>
    <col min="2037" max="2037" width="23" style="59" customWidth="1"/>
    <col min="2038" max="2039" width="9" style="59" customWidth="1"/>
    <col min="2040" max="2040" width="13" style="59" customWidth="1"/>
    <col min="2041" max="2042" width="8.88671875" style="59"/>
    <col min="2043" max="2043" width="11.33203125" style="59" customWidth="1"/>
    <col min="2044" max="2045" width="16.109375" style="59" customWidth="1"/>
    <col min="2046" max="2046" width="9.33203125" style="59" customWidth="1"/>
    <col min="2047" max="2047" width="9.109375" style="59" customWidth="1"/>
    <col min="2048" max="2048" width="6.77734375" style="59" bestFit="1" customWidth="1"/>
    <col min="2049" max="2049" width="7.77734375" style="59" customWidth="1"/>
    <col min="2050" max="2051" width="8.33203125" style="59" customWidth="1"/>
    <col min="2052" max="2052" width="9" style="59" customWidth="1"/>
    <col min="2053" max="2053" width="9.109375" style="59" customWidth="1"/>
    <col min="2054" max="2054" width="13.21875" style="59" customWidth="1"/>
    <col min="2055" max="2289" width="8.88671875" style="59"/>
    <col min="2290" max="2290" width="3.6640625" style="59" bestFit="1" customWidth="1"/>
    <col min="2291" max="2291" width="8.88671875" style="59"/>
    <col min="2292" max="2292" width="6.88671875" style="59" customWidth="1"/>
    <col min="2293" max="2293" width="23" style="59" customWidth="1"/>
    <col min="2294" max="2295" width="9" style="59" customWidth="1"/>
    <col min="2296" max="2296" width="13" style="59" customWidth="1"/>
    <col min="2297" max="2298" width="8.88671875" style="59"/>
    <col min="2299" max="2299" width="11.33203125" style="59" customWidth="1"/>
    <col min="2300" max="2301" width="16.109375" style="59" customWidth="1"/>
    <col min="2302" max="2302" width="9.33203125" style="59" customWidth="1"/>
    <col min="2303" max="2303" width="9.109375" style="59" customWidth="1"/>
    <col min="2304" max="2304" width="6.77734375" style="59" bestFit="1" customWidth="1"/>
    <col min="2305" max="2305" width="7.77734375" style="59" customWidth="1"/>
    <col min="2306" max="2307" width="8.33203125" style="59" customWidth="1"/>
    <col min="2308" max="2308" width="9" style="59" customWidth="1"/>
    <col min="2309" max="2309" width="9.109375" style="59" customWidth="1"/>
    <col min="2310" max="2310" width="13.21875" style="59" customWidth="1"/>
    <col min="2311" max="2545" width="8.88671875" style="59"/>
    <col min="2546" max="2546" width="3.6640625" style="59" bestFit="1" customWidth="1"/>
    <col min="2547" max="2547" width="8.88671875" style="59"/>
    <col min="2548" max="2548" width="6.88671875" style="59" customWidth="1"/>
    <col min="2549" max="2549" width="23" style="59" customWidth="1"/>
    <col min="2550" max="2551" width="9" style="59" customWidth="1"/>
    <col min="2552" max="2552" width="13" style="59" customWidth="1"/>
    <col min="2553" max="2554" width="8.88671875" style="59"/>
    <col min="2555" max="2555" width="11.33203125" style="59" customWidth="1"/>
    <col min="2556" max="2557" width="16.109375" style="59" customWidth="1"/>
    <col min="2558" max="2558" width="9.33203125" style="59" customWidth="1"/>
    <col min="2559" max="2559" width="9.109375" style="59" customWidth="1"/>
    <col min="2560" max="2560" width="6.77734375" style="59" bestFit="1" customWidth="1"/>
    <col min="2561" max="2561" width="7.77734375" style="59" customWidth="1"/>
    <col min="2562" max="2563" width="8.33203125" style="59" customWidth="1"/>
    <col min="2564" max="2564" width="9" style="59" customWidth="1"/>
    <col min="2565" max="2565" width="9.109375" style="59" customWidth="1"/>
    <col min="2566" max="2566" width="13.21875" style="59" customWidth="1"/>
    <col min="2567" max="2801" width="8.88671875" style="59"/>
    <col min="2802" max="2802" width="3.6640625" style="59" bestFit="1" customWidth="1"/>
    <col min="2803" max="2803" width="8.88671875" style="59"/>
    <col min="2804" max="2804" width="6.88671875" style="59" customWidth="1"/>
    <col min="2805" max="2805" width="23" style="59" customWidth="1"/>
    <col min="2806" max="2807" width="9" style="59" customWidth="1"/>
    <col min="2808" max="2808" width="13" style="59" customWidth="1"/>
    <col min="2809" max="2810" width="8.88671875" style="59"/>
    <col min="2811" max="2811" width="11.33203125" style="59" customWidth="1"/>
    <col min="2812" max="2813" width="16.109375" style="59" customWidth="1"/>
    <col min="2814" max="2814" width="9.33203125" style="59" customWidth="1"/>
    <col min="2815" max="2815" width="9.109375" style="59" customWidth="1"/>
    <col min="2816" max="2816" width="6.77734375" style="59" bestFit="1" customWidth="1"/>
    <col min="2817" max="2817" width="7.77734375" style="59" customWidth="1"/>
    <col min="2818" max="2819" width="8.33203125" style="59" customWidth="1"/>
    <col min="2820" max="2820" width="9" style="59" customWidth="1"/>
    <col min="2821" max="2821" width="9.109375" style="59" customWidth="1"/>
    <col min="2822" max="2822" width="13.21875" style="59" customWidth="1"/>
    <col min="2823" max="3057" width="8.88671875" style="59"/>
    <col min="3058" max="3058" width="3.6640625" style="59" bestFit="1" customWidth="1"/>
    <col min="3059" max="3059" width="8.88671875" style="59"/>
    <col min="3060" max="3060" width="6.88671875" style="59" customWidth="1"/>
    <col min="3061" max="3061" width="23" style="59" customWidth="1"/>
    <col min="3062" max="3063" width="9" style="59" customWidth="1"/>
    <col min="3064" max="3064" width="13" style="59" customWidth="1"/>
    <col min="3065" max="3066" width="8.88671875" style="59"/>
    <col min="3067" max="3067" width="11.33203125" style="59" customWidth="1"/>
    <col min="3068" max="3069" width="16.109375" style="59" customWidth="1"/>
    <col min="3070" max="3070" width="9.33203125" style="59" customWidth="1"/>
    <col min="3071" max="3071" width="9.109375" style="59" customWidth="1"/>
    <col min="3072" max="3072" width="6.77734375" style="59" bestFit="1" customWidth="1"/>
    <col min="3073" max="3073" width="7.77734375" style="59" customWidth="1"/>
    <col min="3074" max="3075" width="8.33203125" style="59" customWidth="1"/>
    <col min="3076" max="3076" width="9" style="59" customWidth="1"/>
    <col min="3077" max="3077" width="9.109375" style="59" customWidth="1"/>
    <col min="3078" max="3078" width="13.21875" style="59" customWidth="1"/>
    <col min="3079" max="3313" width="8.88671875" style="59"/>
    <col min="3314" max="3314" width="3.6640625" style="59" bestFit="1" customWidth="1"/>
    <col min="3315" max="3315" width="8.88671875" style="59"/>
    <col min="3316" max="3316" width="6.88671875" style="59" customWidth="1"/>
    <col min="3317" max="3317" width="23" style="59" customWidth="1"/>
    <col min="3318" max="3319" width="9" style="59" customWidth="1"/>
    <col min="3320" max="3320" width="13" style="59" customWidth="1"/>
    <col min="3321" max="3322" width="8.88671875" style="59"/>
    <col min="3323" max="3323" width="11.33203125" style="59" customWidth="1"/>
    <col min="3324" max="3325" width="16.109375" style="59" customWidth="1"/>
    <col min="3326" max="3326" width="9.33203125" style="59" customWidth="1"/>
    <col min="3327" max="3327" width="9.109375" style="59" customWidth="1"/>
    <col min="3328" max="3328" width="6.77734375" style="59" bestFit="1" customWidth="1"/>
    <col min="3329" max="3329" width="7.77734375" style="59" customWidth="1"/>
    <col min="3330" max="3331" width="8.33203125" style="59" customWidth="1"/>
    <col min="3332" max="3332" width="9" style="59" customWidth="1"/>
    <col min="3333" max="3333" width="9.109375" style="59" customWidth="1"/>
    <col min="3334" max="3334" width="13.21875" style="59" customWidth="1"/>
    <col min="3335" max="3569" width="8.88671875" style="59"/>
    <col min="3570" max="3570" width="3.6640625" style="59" bestFit="1" customWidth="1"/>
    <col min="3571" max="3571" width="8.88671875" style="59"/>
    <col min="3572" max="3572" width="6.88671875" style="59" customWidth="1"/>
    <col min="3573" max="3573" width="23" style="59" customWidth="1"/>
    <col min="3574" max="3575" width="9" style="59" customWidth="1"/>
    <col min="3576" max="3576" width="13" style="59" customWidth="1"/>
    <col min="3577" max="3578" width="8.88671875" style="59"/>
    <col min="3579" max="3579" width="11.33203125" style="59" customWidth="1"/>
    <col min="3580" max="3581" width="16.109375" style="59" customWidth="1"/>
    <col min="3582" max="3582" width="9.33203125" style="59" customWidth="1"/>
    <col min="3583" max="3583" width="9.109375" style="59" customWidth="1"/>
    <col min="3584" max="3584" width="6.77734375" style="59" bestFit="1" customWidth="1"/>
    <col min="3585" max="3585" width="7.77734375" style="59" customWidth="1"/>
    <col min="3586" max="3587" width="8.33203125" style="59" customWidth="1"/>
    <col min="3588" max="3588" width="9" style="59" customWidth="1"/>
    <col min="3589" max="3589" width="9.109375" style="59" customWidth="1"/>
    <col min="3590" max="3590" width="13.21875" style="59" customWidth="1"/>
    <col min="3591" max="3825" width="8.88671875" style="59"/>
    <col min="3826" max="3826" width="3.6640625" style="59" bestFit="1" customWidth="1"/>
    <col min="3827" max="3827" width="8.88671875" style="59"/>
    <col min="3828" max="3828" width="6.88671875" style="59" customWidth="1"/>
    <col min="3829" max="3829" width="23" style="59" customWidth="1"/>
    <col min="3830" max="3831" width="9" style="59" customWidth="1"/>
    <col min="3832" max="3832" width="13" style="59" customWidth="1"/>
    <col min="3833" max="3834" width="8.88671875" style="59"/>
    <col min="3835" max="3835" width="11.33203125" style="59" customWidth="1"/>
    <col min="3836" max="3837" width="16.109375" style="59" customWidth="1"/>
    <col min="3838" max="3838" width="9.33203125" style="59" customWidth="1"/>
    <col min="3839" max="3839" width="9.109375" style="59" customWidth="1"/>
    <col min="3840" max="3840" width="6.77734375" style="59" bestFit="1" customWidth="1"/>
    <col min="3841" max="3841" width="7.77734375" style="59" customWidth="1"/>
    <col min="3842" max="3843" width="8.33203125" style="59" customWidth="1"/>
    <col min="3844" max="3844" width="9" style="59" customWidth="1"/>
    <col min="3845" max="3845" width="9.109375" style="59" customWidth="1"/>
    <col min="3846" max="3846" width="13.21875" style="59" customWidth="1"/>
    <col min="3847" max="4081" width="8.88671875" style="59"/>
    <col min="4082" max="4082" width="3.6640625" style="59" bestFit="1" customWidth="1"/>
    <col min="4083" max="4083" width="8.88671875" style="59"/>
    <col min="4084" max="4084" width="6.88671875" style="59" customWidth="1"/>
    <col min="4085" max="4085" width="23" style="59" customWidth="1"/>
    <col min="4086" max="4087" width="9" style="59" customWidth="1"/>
    <col min="4088" max="4088" width="13" style="59" customWidth="1"/>
    <col min="4089" max="4090" width="8.88671875" style="59"/>
    <col min="4091" max="4091" width="11.33203125" style="59" customWidth="1"/>
    <col min="4092" max="4093" width="16.109375" style="59" customWidth="1"/>
    <col min="4094" max="4094" width="9.33203125" style="59" customWidth="1"/>
    <col min="4095" max="4095" width="9.109375" style="59" customWidth="1"/>
    <col min="4096" max="4096" width="6.77734375" style="59" bestFit="1" customWidth="1"/>
    <col min="4097" max="4097" width="7.77734375" style="59" customWidth="1"/>
    <col min="4098" max="4099" width="8.33203125" style="59" customWidth="1"/>
    <col min="4100" max="4100" width="9" style="59" customWidth="1"/>
    <col min="4101" max="4101" width="9.109375" style="59" customWidth="1"/>
    <col min="4102" max="4102" width="13.21875" style="59" customWidth="1"/>
    <col min="4103" max="4337" width="8.88671875" style="59"/>
    <col min="4338" max="4338" width="3.6640625" style="59" bestFit="1" customWidth="1"/>
    <col min="4339" max="4339" width="8.88671875" style="59"/>
    <col min="4340" max="4340" width="6.88671875" style="59" customWidth="1"/>
    <col min="4341" max="4341" width="23" style="59" customWidth="1"/>
    <col min="4342" max="4343" width="9" style="59" customWidth="1"/>
    <col min="4344" max="4344" width="13" style="59" customWidth="1"/>
    <col min="4345" max="4346" width="8.88671875" style="59"/>
    <col min="4347" max="4347" width="11.33203125" style="59" customWidth="1"/>
    <col min="4348" max="4349" width="16.109375" style="59" customWidth="1"/>
    <col min="4350" max="4350" width="9.33203125" style="59" customWidth="1"/>
    <col min="4351" max="4351" width="9.109375" style="59" customWidth="1"/>
    <col min="4352" max="4352" width="6.77734375" style="59" bestFit="1" customWidth="1"/>
    <col min="4353" max="4353" width="7.77734375" style="59" customWidth="1"/>
    <col min="4354" max="4355" width="8.33203125" style="59" customWidth="1"/>
    <col min="4356" max="4356" width="9" style="59" customWidth="1"/>
    <col min="4357" max="4357" width="9.109375" style="59" customWidth="1"/>
    <col min="4358" max="4358" width="13.21875" style="59" customWidth="1"/>
    <col min="4359" max="4593" width="8.88671875" style="59"/>
    <col min="4594" max="4594" width="3.6640625" style="59" bestFit="1" customWidth="1"/>
    <col min="4595" max="4595" width="8.88671875" style="59"/>
    <col min="4596" max="4596" width="6.88671875" style="59" customWidth="1"/>
    <col min="4597" max="4597" width="23" style="59" customWidth="1"/>
    <col min="4598" max="4599" width="9" style="59" customWidth="1"/>
    <col min="4600" max="4600" width="13" style="59" customWidth="1"/>
    <col min="4601" max="4602" width="8.88671875" style="59"/>
    <col min="4603" max="4603" width="11.33203125" style="59" customWidth="1"/>
    <col min="4604" max="4605" width="16.109375" style="59" customWidth="1"/>
    <col min="4606" max="4606" width="9.33203125" style="59" customWidth="1"/>
    <col min="4607" max="4607" width="9.109375" style="59" customWidth="1"/>
    <col min="4608" max="4608" width="6.77734375" style="59" bestFit="1" customWidth="1"/>
    <col min="4609" max="4609" width="7.77734375" style="59" customWidth="1"/>
    <col min="4610" max="4611" width="8.33203125" style="59" customWidth="1"/>
    <col min="4612" max="4612" width="9" style="59" customWidth="1"/>
    <col min="4613" max="4613" width="9.109375" style="59" customWidth="1"/>
    <col min="4614" max="4614" width="13.21875" style="59" customWidth="1"/>
    <col min="4615" max="4849" width="8.88671875" style="59"/>
    <col min="4850" max="4850" width="3.6640625" style="59" bestFit="1" customWidth="1"/>
    <col min="4851" max="4851" width="8.88671875" style="59"/>
    <col min="4852" max="4852" width="6.88671875" style="59" customWidth="1"/>
    <col min="4853" max="4853" width="23" style="59" customWidth="1"/>
    <col min="4854" max="4855" width="9" style="59" customWidth="1"/>
    <col min="4856" max="4856" width="13" style="59" customWidth="1"/>
    <col min="4857" max="4858" width="8.88671875" style="59"/>
    <col min="4859" max="4859" width="11.33203125" style="59" customWidth="1"/>
    <col min="4860" max="4861" width="16.109375" style="59" customWidth="1"/>
    <col min="4862" max="4862" width="9.33203125" style="59" customWidth="1"/>
    <col min="4863" max="4863" width="9.109375" style="59" customWidth="1"/>
    <col min="4864" max="4864" width="6.77734375" style="59" bestFit="1" customWidth="1"/>
    <col min="4865" max="4865" width="7.77734375" style="59" customWidth="1"/>
    <col min="4866" max="4867" width="8.33203125" style="59" customWidth="1"/>
    <col min="4868" max="4868" width="9" style="59" customWidth="1"/>
    <col min="4869" max="4869" width="9.109375" style="59" customWidth="1"/>
    <col min="4870" max="4870" width="13.21875" style="59" customWidth="1"/>
    <col min="4871" max="5105" width="8.88671875" style="59"/>
    <col min="5106" max="5106" width="3.6640625" style="59" bestFit="1" customWidth="1"/>
    <col min="5107" max="5107" width="8.88671875" style="59"/>
    <col min="5108" max="5108" width="6.88671875" style="59" customWidth="1"/>
    <col min="5109" max="5109" width="23" style="59" customWidth="1"/>
    <col min="5110" max="5111" width="9" style="59" customWidth="1"/>
    <col min="5112" max="5112" width="13" style="59" customWidth="1"/>
    <col min="5113" max="5114" width="8.88671875" style="59"/>
    <col min="5115" max="5115" width="11.33203125" style="59" customWidth="1"/>
    <col min="5116" max="5117" width="16.109375" style="59" customWidth="1"/>
    <col min="5118" max="5118" width="9.33203125" style="59" customWidth="1"/>
    <col min="5119" max="5119" width="9.109375" style="59" customWidth="1"/>
    <col min="5120" max="5120" width="6.77734375" style="59" bestFit="1" customWidth="1"/>
    <col min="5121" max="5121" width="7.77734375" style="59" customWidth="1"/>
    <col min="5122" max="5123" width="8.33203125" style="59" customWidth="1"/>
    <col min="5124" max="5124" width="9" style="59" customWidth="1"/>
    <col min="5125" max="5125" width="9.109375" style="59" customWidth="1"/>
    <col min="5126" max="5126" width="13.21875" style="59" customWidth="1"/>
    <col min="5127" max="5361" width="8.88671875" style="59"/>
    <col min="5362" max="5362" width="3.6640625" style="59" bestFit="1" customWidth="1"/>
    <col min="5363" max="5363" width="8.88671875" style="59"/>
    <col min="5364" max="5364" width="6.88671875" style="59" customWidth="1"/>
    <col min="5365" max="5365" width="23" style="59" customWidth="1"/>
    <col min="5366" max="5367" width="9" style="59" customWidth="1"/>
    <col min="5368" max="5368" width="13" style="59" customWidth="1"/>
    <col min="5369" max="5370" width="8.88671875" style="59"/>
    <col min="5371" max="5371" width="11.33203125" style="59" customWidth="1"/>
    <col min="5372" max="5373" width="16.109375" style="59" customWidth="1"/>
    <col min="5374" max="5374" width="9.33203125" style="59" customWidth="1"/>
    <col min="5375" max="5375" width="9.109375" style="59" customWidth="1"/>
    <col min="5376" max="5376" width="6.77734375" style="59" bestFit="1" customWidth="1"/>
    <col min="5377" max="5377" width="7.77734375" style="59" customWidth="1"/>
    <col min="5378" max="5379" width="8.33203125" style="59" customWidth="1"/>
    <col min="5380" max="5380" width="9" style="59" customWidth="1"/>
    <col min="5381" max="5381" width="9.109375" style="59" customWidth="1"/>
    <col min="5382" max="5382" width="13.21875" style="59" customWidth="1"/>
    <col min="5383" max="5617" width="8.88671875" style="59"/>
    <col min="5618" max="5618" width="3.6640625" style="59" bestFit="1" customWidth="1"/>
    <col min="5619" max="5619" width="8.88671875" style="59"/>
    <col min="5620" max="5620" width="6.88671875" style="59" customWidth="1"/>
    <col min="5621" max="5621" width="23" style="59" customWidth="1"/>
    <col min="5622" max="5623" width="9" style="59" customWidth="1"/>
    <col min="5624" max="5624" width="13" style="59" customWidth="1"/>
    <col min="5625" max="5626" width="8.88671875" style="59"/>
    <col min="5627" max="5627" width="11.33203125" style="59" customWidth="1"/>
    <col min="5628" max="5629" width="16.109375" style="59" customWidth="1"/>
    <col min="5630" max="5630" width="9.33203125" style="59" customWidth="1"/>
    <col min="5631" max="5631" width="9.109375" style="59" customWidth="1"/>
    <col min="5632" max="5632" width="6.77734375" style="59" bestFit="1" customWidth="1"/>
    <col min="5633" max="5633" width="7.77734375" style="59" customWidth="1"/>
    <col min="5634" max="5635" width="8.33203125" style="59" customWidth="1"/>
    <col min="5636" max="5636" width="9" style="59" customWidth="1"/>
    <col min="5637" max="5637" width="9.109375" style="59" customWidth="1"/>
    <col min="5638" max="5638" width="13.21875" style="59" customWidth="1"/>
    <col min="5639" max="5873" width="8.88671875" style="59"/>
    <col min="5874" max="5874" width="3.6640625" style="59" bestFit="1" customWidth="1"/>
    <col min="5875" max="5875" width="8.88671875" style="59"/>
    <col min="5876" max="5876" width="6.88671875" style="59" customWidth="1"/>
    <col min="5877" max="5877" width="23" style="59" customWidth="1"/>
    <col min="5878" max="5879" width="9" style="59" customWidth="1"/>
    <col min="5880" max="5880" width="13" style="59" customWidth="1"/>
    <col min="5881" max="5882" width="8.88671875" style="59"/>
    <col min="5883" max="5883" width="11.33203125" style="59" customWidth="1"/>
    <col min="5884" max="5885" width="16.109375" style="59" customWidth="1"/>
    <col min="5886" max="5886" width="9.33203125" style="59" customWidth="1"/>
    <col min="5887" max="5887" width="9.109375" style="59" customWidth="1"/>
    <col min="5888" max="5888" width="6.77734375" style="59" bestFit="1" customWidth="1"/>
    <col min="5889" max="5889" width="7.77734375" style="59" customWidth="1"/>
    <col min="5890" max="5891" width="8.33203125" style="59" customWidth="1"/>
    <col min="5892" max="5892" width="9" style="59" customWidth="1"/>
    <col min="5893" max="5893" width="9.109375" style="59" customWidth="1"/>
    <col min="5894" max="5894" width="13.21875" style="59" customWidth="1"/>
    <col min="5895" max="6129" width="8.88671875" style="59"/>
    <col min="6130" max="6130" width="3.6640625" style="59" bestFit="1" customWidth="1"/>
    <col min="6131" max="6131" width="8.88671875" style="59"/>
    <col min="6132" max="6132" width="6.88671875" style="59" customWidth="1"/>
    <col min="6133" max="6133" width="23" style="59" customWidth="1"/>
    <col min="6134" max="6135" width="9" style="59" customWidth="1"/>
    <col min="6136" max="6136" width="13" style="59" customWidth="1"/>
    <col min="6137" max="6138" width="8.88671875" style="59"/>
    <col min="6139" max="6139" width="11.33203125" style="59" customWidth="1"/>
    <col min="6140" max="6141" width="16.109375" style="59" customWidth="1"/>
    <col min="6142" max="6142" width="9.33203125" style="59" customWidth="1"/>
    <col min="6143" max="6143" width="9.109375" style="59" customWidth="1"/>
    <col min="6144" max="6144" width="6.77734375" style="59" bestFit="1" customWidth="1"/>
    <col min="6145" max="6145" width="7.77734375" style="59" customWidth="1"/>
    <col min="6146" max="6147" width="8.33203125" style="59" customWidth="1"/>
    <col min="6148" max="6148" width="9" style="59" customWidth="1"/>
    <col min="6149" max="6149" width="9.109375" style="59" customWidth="1"/>
    <col min="6150" max="6150" width="13.21875" style="59" customWidth="1"/>
    <col min="6151" max="6385" width="8.88671875" style="59"/>
    <col min="6386" max="6386" width="3.6640625" style="59" bestFit="1" customWidth="1"/>
    <col min="6387" max="6387" width="8.88671875" style="59"/>
    <col min="6388" max="6388" width="6.88671875" style="59" customWidth="1"/>
    <col min="6389" max="6389" width="23" style="59" customWidth="1"/>
    <col min="6390" max="6391" width="9" style="59" customWidth="1"/>
    <col min="6392" max="6392" width="13" style="59" customWidth="1"/>
    <col min="6393" max="6394" width="8.88671875" style="59"/>
    <col min="6395" max="6395" width="11.33203125" style="59" customWidth="1"/>
    <col min="6396" max="6397" width="16.109375" style="59" customWidth="1"/>
    <col min="6398" max="6398" width="9.33203125" style="59" customWidth="1"/>
    <col min="6399" max="6399" width="9.109375" style="59" customWidth="1"/>
    <col min="6400" max="6400" width="6.77734375" style="59" bestFit="1" customWidth="1"/>
    <col min="6401" max="6401" width="7.77734375" style="59" customWidth="1"/>
    <col min="6402" max="6403" width="8.33203125" style="59" customWidth="1"/>
    <col min="6404" max="6404" width="9" style="59" customWidth="1"/>
    <col min="6405" max="6405" width="9.109375" style="59" customWidth="1"/>
    <col min="6406" max="6406" width="13.21875" style="59" customWidth="1"/>
    <col min="6407" max="6641" width="8.88671875" style="59"/>
    <col min="6642" max="6642" width="3.6640625" style="59" bestFit="1" customWidth="1"/>
    <col min="6643" max="6643" width="8.88671875" style="59"/>
    <col min="6644" max="6644" width="6.88671875" style="59" customWidth="1"/>
    <col min="6645" max="6645" width="23" style="59" customWidth="1"/>
    <col min="6646" max="6647" width="9" style="59" customWidth="1"/>
    <col min="6648" max="6648" width="13" style="59" customWidth="1"/>
    <col min="6649" max="6650" width="8.88671875" style="59"/>
    <col min="6651" max="6651" width="11.33203125" style="59" customWidth="1"/>
    <col min="6652" max="6653" width="16.109375" style="59" customWidth="1"/>
    <col min="6654" max="6654" width="9.33203125" style="59" customWidth="1"/>
    <col min="6655" max="6655" width="9.109375" style="59" customWidth="1"/>
    <col min="6656" max="6656" width="6.77734375" style="59" bestFit="1" customWidth="1"/>
    <col min="6657" max="6657" width="7.77734375" style="59" customWidth="1"/>
    <col min="6658" max="6659" width="8.33203125" style="59" customWidth="1"/>
    <col min="6660" max="6660" width="9" style="59" customWidth="1"/>
    <col min="6661" max="6661" width="9.109375" style="59" customWidth="1"/>
    <col min="6662" max="6662" width="13.21875" style="59" customWidth="1"/>
    <col min="6663" max="6897" width="8.88671875" style="59"/>
    <col min="6898" max="6898" width="3.6640625" style="59" bestFit="1" customWidth="1"/>
    <col min="6899" max="6899" width="8.88671875" style="59"/>
    <col min="6900" max="6900" width="6.88671875" style="59" customWidth="1"/>
    <col min="6901" max="6901" width="23" style="59" customWidth="1"/>
    <col min="6902" max="6903" width="9" style="59" customWidth="1"/>
    <col min="6904" max="6904" width="13" style="59" customWidth="1"/>
    <col min="6905" max="6906" width="8.88671875" style="59"/>
    <col min="6907" max="6907" width="11.33203125" style="59" customWidth="1"/>
    <col min="6908" max="6909" width="16.109375" style="59" customWidth="1"/>
    <col min="6910" max="6910" width="9.33203125" style="59" customWidth="1"/>
    <col min="6911" max="6911" width="9.109375" style="59" customWidth="1"/>
    <col min="6912" max="6912" width="6.77734375" style="59" bestFit="1" customWidth="1"/>
    <col min="6913" max="6913" width="7.77734375" style="59" customWidth="1"/>
    <col min="6914" max="6915" width="8.33203125" style="59" customWidth="1"/>
    <col min="6916" max="6916" width="9" style="59" customWidth="1"/>
    <col min="6917" max="6917" width="9.109375" style="59" customWidth="1"/>
    <col min="6918" max="6918" width="13.21875" style="59" customWidth="1"/>
    <col min="6919" max="7153" width="8.88671875" style="59"/>
    <col min="7154" max="7154" width="3.6640625" style="59" bestFit="1" customWidth="1"/>
    <col min="7155" max="7155" width="8.88671875" style="59"/>
    <col min="7156" max="7156" width="6.88671875" style="59" customWidth="1"/>
    <col min="7157" max="7157" width="23" style="59" customWidth="1"/>
    <col min="7158" max="7159" width="9" style="59" customWidth="1"/>
    <col min="7160" max="7160" width="13" style="59" customWidth="1"/>
    <col min="7161" max="7162" width="8.88671875" style="59"/>
    <col min="7163" max="7163" width="11.33203125" style="59" customWidth="1"/>
    <col min="7164" max="7165" width="16.109375" style="59" customWidth="1"/>
    <col min="7166" max="7166" width="9.33203125" style="59" customWidth="1"/>
    <col min="7167" max="7167" width="9.109375" style="59" customWidth="1"/>
    <col min="7168" max="7168" width="6.77734375" style="59" bestFit="1" customWidth="1"/>
    <col min="7169" max="7169" width="7.77734375" style="59" customWidth="1"/>
    <col min="7170" max="7171" width="8.33203125" style="59" customWidth="1"/>
    <col min="7172" max="7172" width="9" style="59" customWidth="1"/>
    <col min="7173" max="7173" width="9.109375" style="59" customWidth="1"/>
    <col min="7174" max="7174" width="13.21875" style="59" customWidth="1"/>
    <col min="7175" max="7409" width="8.88671875" style="59"/>
    <col min="7410" max="7410" width="3.6640625" style="59" bestFit="1" customWidth="1"/>
    <col min="7411" max="7411" width="8.88671875" style="59"/>
    <col min="7412" max="7412" width="6.88671875" style="59" customWidth="1"/>
    <col min="7413" max="7413" width="23" style="59" customWidth="1"/>
    <col min="7414" max="7415" width="9" style="59" customWidth="1"/>
    <col min="7416" max="7416" width="13" style="59" customWidth="1"/>
    <col min="7417" max="7418" width="8.88671875" style="59"/>
    <col min="7419" max="7419" width="11.33203125" style="59" customWidth="1"/>
    <col min="7420" max="7421" width="16.109375" style="59" customWidth="1"/>
    <col min="7422" max="7422" width="9.33203125" style="59" customWidth="1"/>
    <col min="7423" max="7423" width="9.109375" style="59" customWidth="1"/>
    <col min="7424" max="7424" width="6.77734375" style="59" bestFit="1" customWidth="1"/>
    <col min="7425" max="7425" width="7.77734375" style="59" customWidth="1"/>
    <col min="7426" max="7427" width="8.33203125" style="59" customWidth="1"/>
    <col min="7428" max="7428" width="9" style="59" customWidth="1"/>
    <col min="7429" max="7429" width="9.109375" style="59" customWidth="1"/>
    <col min="7430" max="7430" width="13.21875" style="59" customWidth="1"/>
    <col min="7431" max="7665" width="8.88671875" style="59"/>
    <col min="7666" max="7666" width="3.6640625" style="59" bestFit="1" customWidth="1"/>
    <col min="7667" max="7667" width="8.88671875" style="59"/>
    <col min="7668" max="7668" width="6.88671875" style="59" customWidth="1"/>
    <col min="7669" max="7669" width="23" style="59" customWidth="1"/>
    <col min="7670" max="7671" width="9" style="59" customWidth="1"/>
    <col min="7672" max="7672" width="13" style="59" customWidth="1"/>
    <col min="7673" max="7674" width="8.88671875" style="59"/>
    <col min="7675" max="7675" width="11.33203125" style="59" customWidth="1"/>
    <col min="7676" max="7677" width="16.109375" style="59" customWidth="1"/>
    <col min="7678" max="7678" width="9.33203125" style="59" customWidth="1"/>
    <col min="7679" max="7679" width="9.109375" style="59" customWidth="1"/>
    <col min="7680" max="7680" width="6.77734375" style="59" bestFit="1" customWidth="1"/>
    <col min="7681" max="7681" width="7.77734375" style="59" customWidth="1"/>
    <col min="7682" max="7683" width="8.33203125" style="59" customWidth="1"/>
    <col min="7684" max="7684" width="9" style="59" customWidth="1"/>
    <col min="7685" max="7685" width="9.109375" style="59" customWidth="1"/>
    <col min="7686" max="7686" width="13.21875" style="59" customWidth="1"/>
    <col min="7687" max="7921" width="8.88671875" style="59"/>
    <col min="7922" max="7922" width="3.6640625" style="59" bestFit="1" customWidth="1"/>
    <col min="7923" max="7923" width="8.88671875" style="59"/>
    <col min="7924" max="7924" width="6.88671875" style="59" customWidth="1"/>
    <col min="7925" max="7925" width="23" style="59" customWidth="1"/>
    <col min="7926" max="7927" width="9" style="59" customWidth="1"/>
    <col min="7928" max="7928" width="13" style="59" customWidth="1"/>
    <col min="7929" max="7930" width="8.88671875" style="59"/>
    <col min="7931" max="7931" width="11.33203125" style="59" customWidth="1"/>
    <col min="7932" max="7933" width="16.109375" style="59" customWidth="1"/>
    <col min="7934" max="7934" width="9.33203125" style="59" customWidth="1"/>
    <col min="7935" max="7935" width="9.109375" style="59" customWidth="1"/>
    <col min="7936" max="7936" width="6.77734375" style="59" bestFit="1" customWidth="1"/>
    <col min="7937" max="7937" width="7.77734375" style="59" customWidth="1"/>
    <col min="7938" max="7939" width="8.33203125" style="59" customWidth="1"/>
    <col min="7940" max="7940" width="9" style="59" customWidth="1"/>
    <col min="7941" max="7941" width="9.109375" style="59" customWidth="1"/>
    <col min="7942" max="7942" width="13.21875" style="59" customWidth="1"/>
    <col min="7943" max="8177" width="8.88671875" style="59"/>
    <col min="8178" max="8178" width="3.6640625" style="59" bestFit="1" customWidth="1"/>
    <col min="8179" max="8179" width="8.88671875" style="59"/>
    <col min="8180" max="8180" width="6.88671875" style="59" customWidth="1"/>
    <col min="8181" max="8181" width="23" style="59" customWidth="1"/>
    <col min="8182" max="8183" width="9" style="59" customWidth="1"/>
    <col min="8184" max="8184" width="13" style="59" customWidth="1"/>
    <col min="8185" max="8186" width="8.88671875" style="59"/>
    <col min="8187" max="8187" width="11.33203125" style="59" customWidth="1"/>
    <col min="8188" max="8189" width="16.109375" style="59" customWidth="1"/>
    <col min="8190" max="8190" width="9.33203125" style="59" customWidth="1"/>
    <col min="8191" max="8191" width="9.109375" style="59" customWidth="1"/>
    <col min="8192" max="8192" width="6.77734375" style="59" bestFit="1" customWidth="1"/>
    <col min="8193" max="8193" width="7.77734375" style="59" customWidth="1"/>
    <col min="8194" max="8195" width="8.33203125" style="59" customWidth="1"/>
    <col min="8196" max="8196" width="9" style="59" customWidth="1"/>
    <col min="8197" max="8197" width="9.109375" style="59" customWidth="1"/>
    <col min="8198" max="8198" width="13.21875" style="59" customWidth="1"/>
    <col min="8199" max="8433" width="8.88671875" style="59"/>
    <col min="8434" max="8434" width="3.6640625" style="59" bestFit="1" customWidth="1"/>
    <col min="8435" max="8435" width="8.88671875" style="59"/>
    <col min="8436" max="8436" width="6.88671875" style="59" customWidth="1"/>
    <col min="8437" max="8437" width="23" style="59" customWidth="1"/>
    <col min="8438" max="8439" width="9" style="59" customWidth="1"/>
    <col min="8440" max="8440" width="13" style="59" customWidth="1"/>
    <col min="8441" max="8442" width="8.88671875" style="59"/>
    <col min="8443" max="8443" width="11.33203125" style="59" customWidth="1"/>
    <col min="8444" max="8445" width="16.109375" style="59" customWidth="1"/>
    <col min="8446" max="8446" width="9.33203125" style="59" customWidth="1"/>
    <col min="8447" max="8447" width="9.109375" style="59" customWidth="1"/>
    <col min="8448" max="8448" width="6.77734375" style="59" bestFit="1" customWidth="1"/>
    <col min="8449" max="8449" width="7.77734375" style="59" customWidth="1"/>
    <col min="8450" max="8451" width="8.33203125" style="59" customWidth="1"/>
    <col min="8452" max="8452" width="9" style="59" customWidth="1"/>
    <col min="8453" max="8453" width="9.109375" style="59" customWidth="1"/>
    <col min="8454" max="8454" width="13.21875" style="59" customWidth="1"/>
    <col min="8455" max="8689" width="8.88671875" style="59"/>
    <col min="8690" max="8690" width="3.6640625" style="59" bestFit="1" customWidth="1"/>
    <col min="8691" max="8691" width="8.88671875" style="59"/>
    <col min="8692" max="8692" width="6.88671875" style="59" customWidth="1"/>
    <col min="8693" max="8693" width="23" style="59" customWidth="1"/>
    <col min="8694" max="8695" width="9" style="59" customWidth="1"/>
    <col min="8696" max="8696" width="13" style="59" customWidth="1"/>
    <col min="8697" max="8698" width="8.88671875" style="59"/>
    <col min="8699" max="8699" width="11.33203125" style="59" customWidth="1"/>
    <col min="8700" max="8701" width="16.109375" style="59" customWidth="1"/>
    <col min="8702" max="8702" width="9.33203125" style="59" customWidth="1"/>
    <col min="8703" max="8703" width="9.109375" style="59" customWidth="1"/>
    <col min="8704" max="8704" width="6.77734375" style="59" bestFit="1" customWidth="1"/>
    <col min="8705" max="8705" width="7.77734375" style="59" customWidth="1"/>
    <col min="8706" max="8707" width="8.33203125" style="59" customWidth="1"/>
    <col min="8708" max="8708" width="9" style="59" customWidth="1"/>
    <col min="8709" max="8709" width="9.109375" style="59" customWidth="1"/>
    <col min="8710" max="8710" width="13.21875" style="59" customWidth="1"/>
    <col min="8711" max="8945" width="8.88671875" style="59"/>
    <col min="8946" max="8946" width="3.6640625" style="59" bestFit="1" customWidth="1"/>
    <col min="8947" max="8947" width="8.88671875" style="59"/>
    <col min="8948" max="8948" width="6.88671875" style="59" customWidth="1"/>
    <col min="8949" max="8949" width="23" style="59" customWidth="1"/>
    <col min="8950" max="8951" width="9" style="59" customWidth="1"/>
    <col min="8952" max="8952" width="13" style="59" customWidth="1"/>
    <col min="8953" max="8954" width="8.88671875" style="59"/>
    <col min="8955" max="8955" width="11.33203125" style="59" customWidth="1"/>
    <col min="8956" max="8957" width="16.109375" style="59" customWidth="1"/>
    <col min="8958" max="8958" width="9.33203125" style="59" customWidth="1"/>
    <col min="8959" max="8959" width="9.109375" style="59" customWidth="1"/>
    <col min="8960" max="8960" width="6.77734375" style="59" bestFit="1" customWidth="1"/>
    <col min="8961" max="8961" width="7.77734375" style="59" customWidth="1"/>
    <col min="8962" max="8963" width="8.33203125" style="59" customWidth="1"/>
    <col min="8964" max="8964" width="9" style="59" customWidth="1"/>
    <col min="8965" max="8965" width="9.109375" style="59" customWidth="1"/>
    <col min="8966" max="8966" width="13.21875" style="59" customWidth="1"/>
    <col min="8967" max="9201" width="8.88671875" style="59"/>
    <col min="9202" max="9202" width="3.6640625" style="59" bestFit="1" customWidth="1"/>
    <col min="9203" max="9203" width="8.88671875" style="59"/>
    <col min="9204" max="9204" width="6.88671875" style="59" customWidth="1"/>
    <col min="9205" max="9205" width="23" style="59" customWidth="1"/>
    <col min="9206" max="9207" width="9" style="59" customWidth="1"/>
    <col min="9208" max="9208" width="13" style="59" customWidth="1"/>
    <col min="9209" max="9210" width="8.88671875" style="59"/>
    <col min="9211" max="9211" width="11.33203125" style="59" customWidth="1"/>
    <col min="9212" max="9213" width="16.109375" style="59" customWidth="1"/>
    <col min="9214" max="9214" width="9.33203125" style="59" customWidth="1"/>
    <col min="9215" max="9215" width="9.109375" style="59" customWidth="1"/>
    <col min="9216" max="9216" width="6.77734375" style="59" bestFit="1" customWidth="1"/>
    <col min="9217" max="9217" width="7.77734375" style="59" customWidth="1"/>
    <col min="9218" max="9219" width="8.33203125" style="59" customWidth="1"/>
    <col min="9220" max="9220" width="9" style="59" customWidth="1"/>
    <col min="9221" max="9221" width="9.109375" style="59" customWidth="1"/>
    <col min="9222" max="9222" width="13.21875" style="59" customWidth="1"/>
    <col min="9223" max="9457" width="8.88671875" style="59"/>
    <col min="9458" max="9458" width="3.6640625" style="59" bestFit="1" customWidth="1"/>
    <col min="9459" max="9459" width="8.88671875" style="59"/>
    <col min="9460" max="9460" width="6.88671875" style="59" customWidth="1"/>
    <col min="9461" max="9461" width="23" style="59" customWidth="1"/>
    <col min="9462" max="9463" width="9" style="59" customWidth="1"/>
    <col min="9464" max="9464" width="13" style="59" customWidth="1"/>
    <col min="9465" max="9466" width="8.88671875" style="59"/>
    <col min="9467" max="9467" width="11.33203125" style="59" customWidth="1"/>
    <col min="9468" max="9469" width="16.109375" style="59" customWidth="1"/>
    <col min="9470" max="9470" width="9.33203125" style="59" customWidth="1"/>
    <col min="9471" max="9471" width="9.109375" style="59" customWidth="1"/>
    <col min="9472" max="9472" width="6.77734375" style="59" bestFit="1" customWidth="1"/>
    <col min="9473" max="9473" width="7.77734375" style="59" customWidth="1"/>
    <col min="9474" max="9475" width="8.33203125" style="59" customWidth="1"/>
    <col min="9476" max="9476" width="9" style="59" customWidth="1"/>
    <col min="9477" max="9477" width="9.109375" style="59" customWidth="1"/>
    <col min="9478" max="9478" width="13.21875" style="59" customWidth="1"/>
    <col min="9479" max="9713" width="8.88671875" style="59"/>
    <col min="9714" max="9714" width="3.6640625" style="59" bestFit="1" customWidth="1"/>
    <col min="9715" max="9715" width="8.88671875" style="59"/>
    <col min="9716" max="9716" width="6.88671875" style="59" customWidth="1"/>
    <col min="9717" max="9717" width="23" style="59" customWidth="1"/>
    <col min="9718" max="9719" width="9" style="59" customWidth="1"/>
    <col min="9720" max="9720" width="13" style="59" customWidth="1"/>
    <col min="9721" max="9722" width="8.88671875" style="59"/>
    <col min="9723" max="9723" width="11.33203125" style="59" customWidth="1"/>
    <col min="9724" max="9725" width="16.109375" style="59" customWidth="1"/>
    <col min="9726" max="9726" width="9.33203125" style="59" customWidth="1"/>
    <col min="9727" max="9727" width="9.109375" style="59" customWidth="1"/>
    <col min="9728" max="9728" width="6.77734375" style="59" bestFit="1" customWidth="1"/>
    <col min="9729" max="9729" width="7.77734375" style="59" customWidth="1"/>
    <col min="9730" max="9731" width="8.33203125" style="59" customWidth="1"/>
    <col min="9732" max="9732" width="9" style="59" customWidth="1"/>
    <col min="9733" max="9733" width="9.109375" style="59" customWidth="1"/>
    <col min="9734" max="9734" width="13.21875" style="59" customWidth="1"/>
    <col min="9735" max="9969" width="8.88671875" style="59"/>
    <col min="9970" max="9970" width="3.6640625" style="59" bestFit="1" customWidth="1"/>
    <col min="9971" max="9971" width="8.88671875" style="59"/>
    <col min="9972" max="9972" width="6.88671875" style="59" customWidth="1"/>
    <col min="9973" max="9973" width="23" style="59" customWidth="1"/>
    <col min="9974" max="9975" width="9" style="59" customWidth="1"/>
    <col min="9976" max="9976" width="13" style="59" customWidth="1"/>
    <col min="9977" max="9978" width="8.88671875" style="59"/>
    <col min="9979" max="9979" width="11.33203125" style="59" customWidth="1"/>
    <col min="9980" max="9981" width="16.109375" style="59" customWidth="1"/>
    <col min="9982" max="9982" width="9.33203125" style="59" customWidth="1"/>
    <col min="9983" max="9983" width="9.109375" style="59" customWidth="1"/>
    <col min="9984" max="9984" width="6.77734375" style="59" bestFit="1" customWidth="1"/>
    <col min="9985" max="9985" width="7.77734375" style="59" customWidth="1"/>
    <col min="9986" max="9987" width="8.33203125" style="59" customWidth="1"/>
    <col min="9988" max="9988" width="9" style="59" customWidth="1"/>
    <col min="9989" max="9989" width="9.109375" style="59" customWidth="1"/>
    <col min="9990" max="9990" width="13.21875" style="59" customWidth="1"/>
    <col min="9991" max="10225" width="8.88671875" style="59"/>
    <col min="10226" max="10226" width="3.6640625" style="59" bestFit="1" customWidth="1"/>
    <col min="10227" max="10227" width="8.88671875" style="59"/>
    <col min="10228" max="10228" width="6.88671875" style="59" customWidth="1"/>
    <col min="10229" max="10229" width="23" style="59" customWidth="1"/>
    <col min="10230" max="10231" width="9" style="59" customWidth="1"/>
    <col min="10232" max="10232" width="13" style="59" customWidth="1"/>
    <col min="10233" max="10234" width="8.88671875" style="59"/>
    <col min="10235" max="10235" width="11.33203125" style="59" customWidth="1"/>
    <col min="10236" max="10237" width="16.109375" style="59" customWidth="1"/>
    <col min="10238" max="10238" width="9.33203125" style="59" customWidth="1"/>
    <col min="10239" max="10239" width="9.109375" style="59" customWidth="1"/>
    <col min="10240" max="10240" width="6.77734375" style="59" bestFit="1" customWidth="1"/>
    <col min="10241" max="10241" width="7.77734375" style="59" customWidth="1"/>
    <col min="10242" max="10243" width="8.33203125" style="59" customWidth="1"/>
    <col min="10244" max="10244" width="9" style="59" customWidth="1"/>
    <col min="10245" max="10245" width="9.109375" style="59" customWidth="1"/>
    <col min="10246" max="10246" width="13.21875" style="59" customWidth="1"/>
    <col min="10247" max="10481" width="8.88671875" style="59"/>
    <col min="10482" max="10482" width="3.6640625" style="59" bestFit="1" customWidth="1"/>
    <col min="10483" max="10483" width="8.88671875" style="59"/>
    <col min="10484" max="10484" width="6.88671875" style="59" customWidth="1"/>
    <col min="10485" max="10485" width="23" style="59" customWidth="1"/>
    <col min="10486" max="10487" width="9" style="59" customWidth="1"/>
    <col min="10488" max="10488" width="13" style="59" customWidth="1"/>
    <col min="10489" max="10490" width="8.88671875" style="59"/>
    <col min="10491" max="10491" width="11.33203125" style="59" customWidth="1"/>
    <col min="10492" max="10493" width="16.109375" style="59" customWidth="1"/>
    <col min="10494" max="10494" width="9.33203125" style="59" customWidth="1"/>
    <col min="10495" max="10495" width="9.109375" style="59" customWidth="1"/>
    <col min="10496" max="10496" width="6.77734375" style="59" bestFit="1" customWidth="1"/>
    <col min="10497" max="10497" width="7.77734375" style="59" customWidth="1"/>
    <col min="10498" max="10499" width="8.33203125" style="59" customWidth="1"/>
    <col min="10500" max="10500" width="9" style="59" customWidth="1"/>
    <col min="10501" max="10501" width="9.109375" style="59" customWidth="1"/>
    <col min="10502" max="10502" width="13.21875" style="59" customWidth="1"/>
    <col min="10503" max="10737" width="8.88671875" style="59"/>
    <col min="10738" max="10738" width="3.6640625" style="59" bestFit="1" customWidth="1"/>
    <col min="10739" max="10739" width="8.88671875" style="59"/>
    <col min="10740" max="10740" width="6.88671875" style="59" customWidth="1"/>
    <col min="10741" max="10741" width="23" style="59" customWidth="1"/>
    <col min="10742" max="10743" width="9" style="59" customWidth="1"/>
    <col min="10744" max="10744" width="13" style="59" customWidth="1"/>
    <col min="10745" max="10746" width="8.88671875" style="59"/>
    <col min="10747" max="10747" width="11.33203125" style="59" customWidth="1"/>
    <col min="10748" max="10749" width="16.109375" style="59" customWidth="1"/>
    <col min="10750" max="10750" width="9.33203125" style="59" customWidth="1"/>
    <col min="10751" max="10751" width="9.109375" style="59" customWidth="1"/>
    <col min="10752" max="10752" width="6.77734375" style="59" bestFit="1" customWidth="1"/>
    <col min="10753" max="10753" width="7.77734375" style="59" customWidth="1"/>
    <col min="10754" max="10755" width="8.33203125" style="59" customWidth="1"/>
    <col min="10756" max="10756" width="9" style="59" customWidth="1"/>
    <col min="10757" max="10757" width="9.109375" style="59" customWidth="1"/>
    <col min="10758" max="10758" width="13.21875" style="59" customWidth="1"/>
    <col min="10759" max="10993" width="8.88671875" style="59"/>
    <col min="10994" max="10994" width="3.6640625" style="59" bestFit="1" customWidth="1"/>
    <col min="10995" max="10995" width="8.88671875" style="59"/>
    <col min="10996" max="10996" width="6.88671875" style="59" customWidth="1"/>
    <col min="10997" max="10997" width="23" style="59" customWidth="1"/>
    <col min="10998" max="10999" width="9" style="59" customWidth="1"/>
    <col min="11000" max="11000" width="13" style="59" customWidth="1"/>
    <col min="11001" max="11002" width="8.88671875" style="59"/>
    <col min="11003" max="11003" width="11.33203125" style="59" customWidth="1"/>
    <col min="11004" max="11005" width="16.109375" style="59" customWidth="1"/>
    <col min="11006" max="11006" width="9.33203125" style="59" customWidth="1"/>
    <col min="11007" max="11007" width="9.109375" style="59" customWidth="1"/>
    <col min="11008" max="11008" width="6.77734375" style="59" bestFit="1" customWidth="1"/>
    <col min="11009" max="11009" width="7.77734375" style="59" customWidth="1"/>
    <col min="11010" max="11011" width="8.33203125" style="59" customWidth="1"/>
    <col min="11012" max="11012" width="9" style="59" customWidth="1"/>
    <col min="11013" max="11013" width="9.109375" style="59" customWidth="1"/>
    <col min="11014" max="11014" width="13.21875" style="59" customWidth="1"/>
    <col min="11015" max="11249" width="8.88671875" style="59"/>
    <col min="11250" max="11250" width="3.6640625" style="59" bestFit="1" customWidth="1"/>
    <col min="11251" max="11251" width="8.88671875" style="59"/>
    <col min="11252" max="11252" width="6.88671875" style="59" customWidth="1"/>
    <col min="11253" max="11253" width="23" style="59" customWidth="1"/>
    <col min="11254" max="11255" width="9" style="59" customWidth="1"/>
    <col min="11256" max="11256" width="13" style="59" customWidth="1"/>
    <col min="11257" max="11258" width="8.88671875" style="59"/>
    <col min="11259" max="11259" width="11.33203125" style="59" customWidth="1"/>
    <col min="11260" max="11261" width="16.109375" style="59" customWidth="1"/>
    <col min="11262" max="11262" width="9.33203125" style="59" customWidth="1"/>
    <col min="11263" max="11263" width="9.109375" style="59" customWidth="1"/>
    <col min="11264" max="11264" width="6.77734375" style="59" bestFit="1" customWidth="1"/>
    <col min="11265" max="11265" width="7.77734375" style="59" customWidth="1"/>
    <col min="11266" max="11267" width="8.33203125" style="59" customWidth="1"/>
    <col min="11268" max="11268" width="9" style="59" customWidth="1"/>
    <col min="11269" max="11269" width="9.109375" style="59" customWidth="1"/>
    <col min="11270" max="11270" width="13.21875" style="59" customWidth="1"/>
    <col min="11271" max="11505" width="8.88671875" style="59"/>
    <col min="11506" max="11506" width="3.6640625" style="59" bestFit="1" customWidth="1"/>
    <col min="11507" max="11507" width="8.88671875" style="59"/>
    <col min="11508" max="11508" width="6.88671875" style="59" customWidth="1"/>
    <col min="11509" max="11509" width="23" style="59" customWidth="1"/>
    <col min="11510" max="11511" width="9" style="59" customWidth="1"/>
    <col min="11512" max="11512" width="13" style="59" customWidth="1"/>
    <col min="11513" max="11514" width="8.88671875" style="59"/>
    <col min="11515" max="11515" width="11.33203125" style="59" customWidth="1"/>
    <col min="11516" max="11517" width="16.109375" style="59" customWidth="1"/>
    <col min="11518" max="11518" width="9.33203125" style="59" customWidth="1"/>
    <col min="11519" max="11519" width="9.109375" style="59" customWidth="1"/>
    <col min="11520" max="11520" width="6.77734375" style="59" bestFit="1" customWidth="1"/>
    <col min="11521" max="11521" width="7.77734375" style="59" customWidth="1"/>
    <col min="11522" max="11523" width="8.33203125" style="59" customWidth="1"/>
    <col min="11524" max="11524" width="9" style="59" customWidth="1"/>
    <col min="11525" max="11525" width="9.109375" style="59" customWidth="1"/>
    <col min="11526" max="11526" width="13.21875" style="59" customWidth="1"/>
    <col min="11527" max="11761" width="8.88671875" style="59"/>
    <col min="11762" max="11762" width="3.6640625" style="59" bestFit="1" customWidth="1"/>
    <col min="11763" max="11763" width="8.88671875" style="59"/>
    <col min="11764" max="11764" width="6.88671875" style="59" customWidth="1"/>
    <col min="11765" max="11765" width="23" style="59" customWidth="1"/>
    <col min="11766" max="11767" width="9" style="59" customWidth="1"/>
    <col min="11768" max="11768" width="13" style="59" customWidth="1"/>
    <col min="11769" max="11770" width="8.88671875" style="59"/>
    <col min="11771" max="11771" width="11.33203125" style="59" customWidth="1"/>
    <col min="11772" max="11773" width="16.109375" style="59" customWidth="1"/>
    <col min="11774" max="11774" width="9.33203125" style="59" customWidth="1"/>
    <col min="11775" max="11775" width="9.109375" style="59" customWidth="1"/>
    <col min="11776" max="11776" width="6.77734375" style="59" bestFit="1" customWidth="1"/>
    <col min="11777" max="11777" width="7.77734375" style="59" customWidth="1"/>
    <col min="11778" max="11779" width="8.33203125" style="59" customWidth="1"/>
    <col min="11780" max="11780" width="9" style="59" customWidth="1"/>
    <col min="11781" max="11781" width="9.109375" style="59" customWidth="1"/>
    <col min="11782" max="11782" width="13.21875" style="59" customWidth="1"/>
    <col min="11783" max="12017" width="8.88671875" style="59"/>
    <col min="12018" max="12018" width="3.6640625" style="59" bestFit="1" customWidth="1"/>
    <col min="12019" max="12019" width="8.88671875" style="59"/>
    <col min="12020" max="12020" width="6.88671875" style="59" customWidth="1"/>
    <col min="12021" max="12021" width="23" style="59" customWidth="1"/>
    <col min="12022" max="12023" width="9" style="59" customWidth="1"/>
    <col min="12024" max="12024" width="13" style="59" customWidth="1"/>
    <col min="12025" max="12026" width="8.88671875" style="59"/>
    <col min="12027" max="12027" width="11.33203125" style="59" customWidth="1"/>
    <col min="12028" max="12029" width="16.109375" style="59" customWidth="1"/>
    <col min="12030" max="12030" width="9.33203125" style="59" customWidth="1"/>
    <col min="12031" max="12031" width="9.109375" style="59" customWidth="1"/>
    <col min="12032" max="12032" width="6.77734375" style="59" bestFit="1" customWidth="1"/>
    <col min="12033" max="12033" width="7.77734375" style="59" customWidth="1"/>
    <col min="12034" max="12035" width="8.33203125" style="59" customWidth="1"/>
    <col min="12036" max="12036" width="9" style="59" customWidth="1"/>
    <col min="12037" max="12037" width="9.109375" style="59" customWidth="1"/>
    <col min="12038" max="12038" width="13.21875" style="59" customWidth="1"/>
    <col min="12039" max="12273" width="8.88671875" style="59"/>
    <col min="12274" max="12274" width="3.6640625" style="59" bestFit="1" customWidth="1"/>
    <col min="12275" max="12275" width="8.88671875" style="59"/>
    <col min="12276" max="12276" width="6.88671875" style="59" customWidth="1"/>
    <col min="12277" max="12277" width="23" style="59" customWidth="1"/>
    <col min="12278" max="12279" width="9" style="59" customWidth="1"/>
    <col min="12280" max="12280" width="13" style="59" customWidth="1"/>
    <col min="12281" max="12282" width="8.88671875" style="59"/>
    <col min="12283" max="12283" width="11.33203125" style="59" customWidth="1"/>
    <col min="12284" max="12285" width="16.109375" style="59" customWidth="1"/>
    <col min="12286" max="12286" width="9.33203125" style="59" customWidth="1"/>
    <col min="12287" max="12287" width="9.109375" style="59" customWidth="1"/>
    <col min="12288" max="12288" width="6.77734375" style="59" bestFit="1" customWidth="1"/>
    <col min="12289" max="12289" width="7.77734375" style="59" customWidth="1"/>
    <col min="12290" max="12291" width="8.33203125" style="59" customWidth="1"/>
    <col min="12292" max="12292" width="9" style="59" customWidth="1"/>
    <col min="12293" max="12293" width="9.109375" style="59" customWidth="1"/>
    <col min="12294" max="12294" width="13.21875" style="59" customWidth="1"/>
    <col min="12295" max="12529" width="8.88671875" style="59"/>
    <col min="12530" max="12530" width="3.6640625" style="59" bestFit="1" customWidth="1"/>
    <col min="12531" max="12531" width="8.88671875" style="59"/>
    <col min="12532" max="12532" width="6.88671875" style="59" customWidth="1"/>
    <col min="12533" max="12533" width="23" style="59" customWidth="1"/>
    <col min="12534" max="12535" width="9" style="59" customWidth="1"/>
    <col min="12536" max="12536" width="13" style="59" customWidth="1"/>
    <col min="12537" max="12538" width="8.88671875" style="59"/>
    <col min="12539" max="12539" width="11.33203125" style="59" customWidth="1"/>
    <col min="12540" max="12541" width="16.109375" style="59" customWidth="1"/>
    <col min="12542" max="12542" width="9.33203125" style="59" customWidth="1"/>
    <col min="12543" max="12543" width="9.109375" style="59" customWidth="1"/>
    <col min="12544" max="12544" width="6.77734375" style="59" bestFit="1" customWidth="1"/>
    <col min="12545" max="12545" width="7.77734375" style="59" customWidth="1"/>
    <col min="12546" max="12547" width="8.33203125" style="59" customWidth="1"/>
    <col min="12548" max="12548" width="9" style="59" customWidth="1"/>
    <col min="12549" max="12549" width="9.109375" style="59" customWidth="1"/>
    <col min="12550" max="12550" width="13.21875" style="59" customWidth="1"/>
    <col min="12551" max="12785" width="8.88671875" style="59"/>
    <col min="12786" max="12786" width="3.6640625" style="59" bestFit="1" customWidth="1"/>
    <col min="12787" max="12787" width="8.88671875" style="59"/>
    <col min="12788" max="12788" width="6.88671875" style="59" customWidth="1"/>
    <col min="12789" max="12789" width="23" style="59" customWidth="1"/>
    <col min="12790" max="12791" width="9" style="59" customWidth="1"/>
    <col min="12792" max="12792" width="13" style="59" customWidth="1"/>
    <col min="12793" max="12794" width="8.88671875" style="59"/>
    <col min="12795" max="12795" width="11.33203125" style="59" customWidth="1"/>
    <col min="12796" max="12797" width="16.109375" style="59" customWidth="1"/>
    <col min="12798" max="12798" width="9.33203125" style="59" customWidth="1"/>
    <col min="12799" max="12799" width="9.109375" style="59" customWidth="1"/>
    <col min="12800" max="12800" width="6.77734375" style="59" bestFit="1" customWidth="1"/>
    <col min="12801" max="12801" width="7.77734375" style="59" customWidth="1"/>
    <col min="12802" max="12803" width="8.33203125" style="59" customWidth="1"/>
    <col min="12804" max="12804" width="9" style="59" customWidth="1"/>
    <col min="12805" max="12805" width="9.109375" style="59" customWidth="1"/>
    <col min="12806" max="12806" width="13.21875" style="59" customWidth="1"/>
    <col min="12807" max="13041" width="8.88671875" style="59"/>
    <col min="13042" max="13042" width="3.6640625" style="59" bestFit="1" customWidth="1"/>
    <col min="13043" max="13043" width="8.88671875" style="59"/>
    <col min="13044" max="13044" width="6.88671875" style="59" customWidth="1"/>
    <col min="13045" max="13045" width="23" style="59" customWidth="1"/>
    <col min="13046" max="13047" width="9" style="59" customWidth="1"/>
    <col min="13048" max="13048" width="13" style="59" customWidth="1"/>
    <col min="13049" max="13050" width="8.88671875" style="59"/>
    <col min="13051" max="13051" width="11.33203125" style="59" customWidth="1"/>
    <col min="13052" max="13053" width="16.109375" style="59" customWidth="1"/>
    <col min="13054" max="13054" width="9.33203125" style="59" customWidth="1"/>
    <col min="13055" max="13055" width="9.109375" style="59" customWidth="1"/>
    <col min="13056" max="13056" width="6.77734375" style="59" bestFit="1" customWidth="1"/>
    <col min="13057" max="13057" width="7.77734375" style="59" customWidth="1"/>
    <col min="13058" max="13059" width="8.33203125" style="59" customWidth="1"/>
    <col min="13060" max="13060" width="9" style="59" customWidth="1"/>
    <col min="13061" max="13061" width="9.109375" style="59" customWidth="1"/>
    <col min="13062" max="13062" width="13.21875" style="59" customWidth="1"/>
    <col min="13063" max="13297" width="8.88671875" style="59"/>
    <col min="13298" max="13298" width="3.6640625" style="59" bestFit="1" customWidth="1"/>
    <col min="13299" max="13299" width="8.88671875" style="59"/>
    <col min="13300" max="13300" width="6.88671875" style="59" customWidth="1"/>
    <col min="13301" max="13301" width="23" style="59" customWidth="1"/>
    <col min="13302" max="13303" width="9" style="59" customWidth="1"/>
    <col min="13304" max="13304" width="13" style="59" customWidth="1"/>
    <col min="13305" max="13306" width="8.88671875" style="59"/>
    <col min="13307" max="13307" width="11.33203125" style="59" customWidth="1"/>
    <col min="13308" max="13309" width="16.109375" style="59" customWidth="1"/>
    <col min="13310" max="13310" width="9.33203125" style="59" customWidth="1"/>
    <col min="13311" max="13311" width="9.109375" style="59" customWidth="1"/>
    <col min="13312" max="13312" width="6.77734375" style="59" bestFit="1" customWidth="1"/>
    <col min="13313" max="13313" width="7.77734375" style="59" customWidth="1"/>
    <col min="13314" max="13315" width="8.33203125" style="59" customWidth="1"/>
    <col min="13316" max="13316" width="9" style="59" customWidth="1"/>
    <col min="13317" max="13317" width="9.109375" style="59" customWidth="1"/>
    <col min="13318" max="13318" width="13.21875" style="59" customWidth="1"/>
    <col min="13319" max="13553" width="8.88671875" style="59"/>
    <col min="13554" max="13554" width="3.6640625" style="59" bestFit="1" customWidth="1"/>
    <col min="13555" max="13555" width="8.88671875" style="59"/>
    <col min="13556" max="13556" width="6.88671875" style="59" customWidth="1"/>
    <col min="13557" max="13557" width="23" style="59" customWidth="1"/>
    <col min="13558" max="13559" width="9" style="59" customWidth="1"/>
    <col min="13560" max="13560" width="13" style="59" customWidth="1"/>
    <col min="13561" max="13562" width="8.88671875" style="59"/>
    <col min="13563" max="13563" width="11.33203125" style="59" customWidth="1"/>
    <col min="13564" max="13565" width="16.109375" style="59" customWidth="1"/>
    <col min="13566" max="13566" width="9.33203125" style="59" customWidth="1"/>
    <col min="13567" max="13567" width="9.109375" style="59" customWidth="1"/>
    <col min="13568" max="13568" width="6.77734375" style="59" bestFit="1" customWidth="1"/>
    <col min="13569" max="13569" width="7.77734375" style="59" customWidth="1"/>
    <col min="13570" max="13571" width="8.33203125" style="59" customWidth="1"/>
    <col min="13572" max="13572" width="9" style="59" customWidth="1"/>
    <col min="13573" max="13573" width="9.109375" style="59" customWidth="1"/>
    <col min="13574" max="13574" width="13.21875" style="59" customWidth="1"/>
    <col min="13575" max="13809" width="8.88671875" style="59"/>
    <col min="13810" max="13810" width="3.6640625" style="59" bestFit="1" customWidth="1"/>
    <col min="13811" max="13811" width="8.88671875" style="59"/>
    <col min="13812" max="13812" width="6.88671875" style="59" customWidth="1"/>
    <col min="13813" max="13813" width="23" style="59" customWidth="1"/>
    <col min="13814" max="13815" width="9" style="59" customWidth="1"/>
    <col min="13816" max="13816" width="13" style="59" customWidth="1"/>
    <col min="13817" max="13818" width="8.88671875" style="59"/>
    <col min="13819" max="13819" width="11.33203125" style="59" customWidth="1"/>
    <col min="13820" max="13821" width="16.109375" style="59" customWidth="1"/>
    <col min="13822" max="13822" width="9.33203125" style="59" customWidth="1"/>
    <col min="13823" max="13823" width="9.109375" style="59" customWidth="1"/>
    <col min="13824" max="13824" width="6.77734375" style="59" bestFit="1" customWidth="1"/>
    <col min="13825" max="13825" width="7.77734375" style="59" customWidth="1"/>
    <col min="13826" max="13827" width="8.33203125" style="59" customWidth="1"/>
    <col min="13828" max="13828" width="9" style="59" customWidth="1"/>
    <col min="13829" max="13829" width="9.109375" style="59" customWidth="1"/>
    <col min="13830" max="13830" width="13.21875" style="59" customWidth="1"/>
    <col min="13831" max="14065" width="8.88671875" style="59"/>
    <col min="14066" max="14066" width="3.6640625" style="59" bestFit="1" customWidth="1"/>
    <col min="14067" max="14067" width="8.88671875" style="59"/>
    <col min="14068" max="14068" width="6.88671875" style="59" customWidth="1"/>
    <col min="14069" max="14069" width="23" style="59" customWidth="1"/>
    <col min="14070" max="14071" width="9" style="59" customWidth="1"/>
    <col min="14072" max="14072" width="13" style="59" customWidth="1"/>
    <col min="14073" max="14074" width="8.88671875" style="59"/>
    <col min="14075" max="14075" width="11.33203125" style="59" customWidth="1"/>
    <col min="14076" max="14077" width="16.109375" style="59" customWidth="1"/>
    <col min="14078" max="14078" width="9.33203125" style="59" customWidth="1"/>
    <col min="14079" max="14079" width="9.109375" style="59" customWidth="1"/>
    <col min="14080" max="14080" width="6.77734375" style="59" bestFit="1" customWidth="1"/>
    <col min="14081" max="14081" width="7.77734375" style="59" customWidth="1"/>
    <col min="14082" max="14083" width="8.33203125" style="59" customWidth="1"/>
    <col min="14084" max="14084" width="9" style="59" customWidth="1"/>
    <col min="14085" max="14085" width="9.109375" style="59" customWidth="1"/>
    <col min="14086" max="14086" width="13.21875" style="59" customWidth="1"/>
    <col min="14087" max="14321" width="8.88671875" style="59"/>
    <col min="14322" max="14322" width="3.6640625" style="59" bestFit="1" customWidth="1"/>
    <col min="14323" max="14323" width="8.88671875" style="59"/>
    <col min="14324" max="14324" width="6.88671875" style="59" customWidth="1"/>
    <col min="14325" max="14325" width="23" style="59" customWidth="1"/>
    <col min="14326" max="14327" width="9" style="59" customWidth="1"/>
    <col min="14328" max="14328" width="13" style="59" customWidth="1"/>
    <col min="14329" max="14330" width="8.88671875" style="59"/>
    <col min="14331" max="14331" width="11.33203125" style="59" customWidth="1"/>
    <col min="14332" max="14333" width="16.109375" style="59" customWidth="1"/>
    <col min="14334" max="14334" width="9.33203125" style="59" customWidth="1"/>
    <col min="14335" max="14335" width="9.109375" style="59" customWidth="1"/>
    <col min="14336" max="14336" width="6.77734375" style="59" bestFit="1" customWidth="1"/>
    <col min="14337" max="14337" width="7.77734375" style="59" customWidth="1"/>
    <col min="14338" max="14339" width="8.33203125" style="59" customWidth="1"/>
    <col min="14340" max="14340" width="9" style="59" customWidth="1"/>
    <col min="14341" max="14341" width="9.109375" style="59" customWidth="1"/>
    <col min="14342" max="14342" width="13.21875" style="59" customWidth="1"/>
    <col min="14343" max="14577" width="8.88671875" style="59"/>
    <col min="14578" max="14578" width="3.6640625" style="59" bestFit="1" customWidth="1"/>
    <col min="14579" max="14579" width="8.88671875" style="59"/>
    <col min="14580" max="14580" width="6.88671875" style="59" customWidth="1"/>
    <col min="14581" max="14581" width="23" style="59" customWidth="1"/>
    <col min="14582" max="14583" width="9" style="59" customWidth="1"/>
    <col min="14584" max="14584" width="13" style="59" customWidth="1"/>
    <col min="14585" max="14586" width="8.88671875" style="59"/>
    <col min="14587" max="14587" width="11.33203125" style="59" customWidth="1"/>
    <col min="14588" max="14589" width="16.109375" style="59" customWidth="1"/>
    <col min="14590" max="14590" width="9.33203125" style="59" customWidth="1"/>
    <col min="14591" max="14591" width="9.109375" style="59" customWidth="1"/>
    <col min="14592" max="14592" width="6.77734375" style="59" bestFit="1" customWidth="1"/>
    <col min="14593" max="14593" width="7.77734375" style="59" customWidth="1"/>
    <col min="14594" max="14595" width="8.33203125" style="59" customWidth="1"/>
    <col min="14596" max="14596" width="9" style="59" customWidth="1"/>
    <col min="14597" max="14597" width="9.109375" style="59" customWidth="1"/>
    <col min="14598" max="14598" width="13.21875" style="59" customWidth="1"/>
    <col min="14599" max="14833" width="8.88671875" style="59"/>
    <col min="14834" max="14834" width="3.6640625" style="59" bestFit="1" customWidth="1"/>
    <col min="14835" max="14835" width="8.88671875" style="59"/>
    <col min="14836" max="14836" width="6.88671875" style="59" customWidth="1"/>
    <col min="14837" max="14837" width="23" style="59" customWidth="1"/>
    <col min="14838" max="14839" width="9" style="59" customWidth="1"/>
    <col min="14840" max="14840" width="13" style="59" customWidth="1"/>
    <col min="14841" max="14842" width="8.88671875" style="59"/>
    <col min="14843" max="14843" width="11.33203125" style="59" customWidth="1"/>
    <col min="14844" max="14845" width="16.109375" style="59" customWidth="1"/>
    <col min="14846" max="14846" width="9.33203125" style="59" customWidth="1"/>
    <col min="14847" max="14847" width="9.109375" style="59" customWidth="1"/>
    <col min="14848" max="14848" width="6.77734375" style="59" bestFit="1" customWidth="1"/>
    <col min="14849" max="14849" width="7.77734375" style="59" customWidth="1"/>
    <col min="14850" max="14851" width="8.33203125" style="59" customWidth="1"/>
    <col min="14852" max="14852" width="9" style="59" customWidth="1"/>
    <col min="14853" max="14853" width="9.109375" style="59" customWidth="1"/>
    <col min="14854" max="14854" width="13.21875" style="59" customWidth="1"/>
    <col min="14855" max="15089" width="8.88671875" style="59"/>
    <col min="15090" max="15090" width="3.6640625" style="59" bestFit="1" customWidth="1"/>
    <col min="15091" max="15091" width="8.88671875" style="59"/>
    <col min="15092" max="15092" width="6.88671875" style="59" customWidth="1"/>
    <col min="15093" max="15093" width="23" style="59" customWidth="1"/>
    <col min="15094" max="15095" width="9" style="59" customWidth="1"/>
    <col min="15096" max="15096" width="13" style="59" customWidth="1"/>
    <col min="15097" max="15098" width="8.88671875" style="59"/>
    <col min="15099" max="15099" width="11.33203125" style="59" customWidth="1"/>
    <col min="15100" max="15101" width="16.109375" style="59" customWidth="1"/>
    <col min="15102" max="15102" width="9.33203125" style="59" customWidth="1"/>
    <col min="15103" max="15103" width="9.109375" style="59" customWidth="1"/>
    <col min="15104" max="15104" width="6.77734375" style="59" bestFit="1" customWidth="1"/>
    <col min="15105" max="15105" width="7.77734375" style="59" customWidth="1"/>
    <col min="15106" max="15107" width="8.33203125" style="59" customWidth="1"/>
    <col min="15108" max="15108" width="9" style="59" customWidth="1"/>
    <col min="15109" max="15109" width="9.109375" style="59" customWidth="1"/>
    <col min="15110" max="15110" width="13.21875" style="59" customWidth="1"/>
    <col min="15111" max="15345" width="8.88671875" style="59"/>
    <col min="15346" max="15346" width="3.6640625" style="59" bestFit="1" customWidth="1"/>
    <col min="15347" max="15347" width="8.88671875" style="59"/>
    <col min="15348" max="15348" width="6.88671875" style="59" customWidth="1"/>
    <col min="15349" max="15349" width="23" style="59" customWidth="1"/>
    <col min="15350" max="15351" width="9" style="59" customWidth="1"/>
    <col min="15352" max="15352" width="13" style="59" customWidth="1"/>
    <col min="15353" max="15354" width="8.88671875" style="59"/>
    <col min="15355" max="15355" width="11.33203125" style="59" customWidth="1"/>
    <col min="15356" max="15357" width="16.109375" style="59" customWidth="1"/>
    <col min="15358" max="15358" width="9.33203125" style="59" customWidth="1"/>
    <col min="15359" max="15359" width="9.109375" style="59" customWidth="1"/>
    <col min="15360" max="15360" width="6.77734375" style="59" bestFit="1" customWidth="1"/>
    <col min="15361" max="15361" width="7.77734375" style="59" customWidth="1"/>
    <col min="15362" max="15363" width="8.33203125" style="59" customWidth="1"/>
    <col min="15364" max="15364" width="9" style="59" customWidth="1"/>
    <col min="15365" max="15365" width="9.109375" style="59" customWidth="1"/>
    <col min="15366" max="15366" width="13.21875" style="59" customWidth="1"/>
    <col min="15367" max="15601" width="8.88671875" style="59"/>
    <col min="15602" max="15602" width="3.6640625" style="59" bestFit="1" customWidth="1"/>
    <col min="15603" max="15603" width="8.88671875" style="59"/>
    <col min="15604" max="15604" width="6.88671875" style="59" customWidth="1"/>
    <col min="15605" max="15605" width="23" style="59" customWidth="1"/>
    <col min="15606" max="15607" width="9" style="59" customWidth="1"/>
    <col min="15608" max="15608" width="13" style="59" customWidth="1"/>
    <col min="15609" max="15610" width="8.88671875" style="59"/>
    <col min="15611" max="15611" width="11.33203125" style="59" customWidth="1"/>
    <col min="15612" max="15613" width="16.109375" style="59" customWidth="1"/>
    <col min="15614" max="15614" width="9.33203125" style="59" customWidth="1"/>
    <col min="15615" max="15615" width="9.109375" style="59" customWidth="1"/>
    <col min="15616" max="15616" width="6.77734375" style="59" bestFit="1" customWidth="1"/>
    <col min="15617" max="15617" width="7.77734375" style="59" customWidth="1"/>
    <col min="15618" max="15619" width="8.33203125" style="59" customWidth="1"/>
    <col min="15620" max="15620" width="9" style="59" customWidth="1"/>
    <col min="15621" max="15621" width="9.109375" style="59" customWidth="1"/>
    <col min="15622" max="15622" width="13.21875" style="59" customWidth="1"/>
    <col min="15623" max="15857" width="8.88671875" style="59"/>
    <col min="15858" max="15858" width="3.6640625" style="59" bestFit="1" customWidth="1"/>
    <col min="15859" max="15859" width="8.88671875" style="59"/>
    <col min="15860" max="15860" width="6.88671875" style="59" customWidth="1"/>
    <col min="15861" max="15861" width="23" style="59" customWidth="1"/>
    <col min="15862" max="15863" width="9" style="59" customWidth="1"/>
    <col min="15864" max="15864" width="13" style="59" customWidth="1"/>
    <col min="15865" max="15866" width="8.88671875" style="59"/>
    <col min="15867" max="15867" width="11.33203125" style="59" customWidth="1"/>
    <col min="15868" max="15869" width="16.109375" style="59" customWidth="1"/>
    <col min="15870" max="15870" width="9.33203125" style="59" customWidth="1"/>
    <col min="15871" max="15871" width="9.109375" style="59" customWidth="1"/>
    <col min="15872" max="15872" width="6.77734375" style="59" bestFit="1" customWidth="1"/>
    <col min="15873" max="15873" width="7.77734375" style="59" customWidth="1"/>
    <col min="15874" max="15875" width="8.33203125" style="59" customWidth="1"/>
    <col min="15876" max="15876" width="9" style="59" customWidth="1"/>
    <col min="15877" max="15877" width="9.109375" style="59" customWidth="1"/>
    <col min="15878" max="15878" width="13.21875" style="59" customWidth="1"/>
    <col min="15879" max="16113" width="8.88671875" style="59"/>
    <col min="16114" max="16114" width="3.6640625" style="59" bestFit="1" customWidth="1"/>
    <col min="16115" max="16115" width="8.88671875" style="59"/>
    <col min="16116" max="16116" width="6.88671875" style="59" customWidth="1"/>
    <col min="16117" max="16117" width="23" style="59" customWidth="1"/>
    <col min="16118" max="16119" width="9" style="59" customWidth="1"/>
    <col min="16120" max="16120" width="13" style="59" customWidth="1"/>
    <col min="16121" max="16122" width="8.88671875" style="59"/>
    <col min="16123" max="16123" width="11.33203125" style="59" customWidth="1"/>
    <col min="16124" max="16125" width="16.109375" style="59" customWidth="1"/>
    <col min="16126" max="16126" width="9.33203125" style="59" customWidth="1"/>
    <col min="16127" max="16127" width="9.109375" style="59" customWidth="1"/>
    <col min="16128" max="16128" width="6.77734375" style="59" bestFit="1" customWidth="1"/>
    <col min="16129" max="16129" width="7.77734375" style="59" customWidth="1"/>
    <col min="16130" max="16131" width="8.33203125" style="59" customWidth="1"/>
    <col min="16132" max="16132" width="9" style="59" customWidth="1"/>
    <col min="16133" max="16133" width="9.109375" style="59" customWidth="1"/>
    <col min="16134" max="16134" width="13.21875" style="59" customWidth="1"/>
    <col min="16135" max="16384" width="8.88671875" style="59"/>
  </cols>
  <sheetData>
    <row r="1" spans="1:18" s="55" customFormat="1" ht="22.8">
      <c r="A1" s="51" t="s">
        <v>25</v>
      </c>
      <c r="B1" s="52"/>
      <c r="C1" s="52"/>
      <c r="D1" s="53"/>
      <c r="E1" s="127"/>
      <c r="F1" s="54" t="s">
        <v>26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55" customFormat="1" ht="22.8">
      <c r="A2" s="56"/>
      <c r="B2" s="57"/>
      <c r="C2" s="57"/>
      <c r="D2" s="58"/>
      <c r="E2" s="128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.6">
      <c r="D3" s="60">
        <v>2024</v>
      </c>
      <c r="E3" s="60"/>
      <c r="J3" s="4" t="s">
        <v>1</v>
      </c>
    </row>
    <row r="4" spans="1:18" ht="15" customHeight="1">
      <c r="A4" s="62" t="s">
        <v>27</v>
      </c>
      <c r="B4" s="63" t="s">
        <v>28</v>
      </c>
      <c r="C4" s="63"/>
      <c r="D4" s="65" t="s">
        <v>29</v>
      </c>
      <c r="E4" s="131" t="s">
        <v>84</v>
      </c>
      <c r="F4" s="63" t="s">
        <v>30</v>
      </c>
      <c r="G4" s="63"/>
      <c r="H4" s="63" t="s">
        <v>31</v>
      </c>
      <c r="I4" s="63" t="s">
        <v>32</v>
      </c>
      <c r="J4" s="63"/>
      <c r="K4" s="63" t="s">
        <v>33</v>
      </c>
      <c r="L4" s="63"/>
      <c r="M4" s="63"/>
      <c r="N4" s="64" t="s">
        <v>34</v>
      </c>
      <c r="O4" s="63" t="s">
        <v>35</v>
      </c>
      <c r="P4" s="63" t="s">
        <v>36</v>
      </c>
      <c r="Q4" s="63" t="s">
        <v>37</v>
      </c>
      <c r="R4" s="126"/>
    </row>
    <row r="5" spans="1:18" ht="15" customHeight="1">
      <c r="A5" s="62"/>
      <c r="B5" s="64" t="s">
        <v>38</v>
      </c>
      <c r="C5" s="64" t="s">
        <v>39</v>
      </c>
      <c r="D5" s="65"/>
      <c r="E5" s="132"/>
      <c r="F5" s="64" t="s">
        <v>38</v>
      </c>
      <c r="G5" s="64" t="s">
        <v>39</v>
      </c>
      <c r="H5" s="63"/>
      <c r="I5" s="64" t="s">
        <v>40</v>
      </c>
      <c r="J5" s="64" t="s">
        <v>41</v>
      </c>
      <c r="K5" s="63" t="s">
        <v>42</v>
      </c>
      <c r="L5" s="63" t="s">
        <v>43</v>
      </c>
      <c r="M5" s="67" t="s">
        <v>44</v>
      </c>
      <c r="N5" s="66"/>
      <c r="O5" s="63"/>
      <c r="P5" s="63"/>
      <c r="Q5" s="63"/>
      <c r="R5" s="125"/>
    </row>
    <row r="6" spans="1:18" ht="27.6">
      <c r="A6" s="62"/>
      <c r="B6" s="68"/>
      <c r="C6" s="68"/>
      <c r="D6" s="65"/>
      <c r="E6" s="133"/>
      <c r="F6" s="68"/>
      <c r="G6" s="68"/>
      <c r="H6" s="63"/>
      <c r="I6" s="68"/>
      <c r="J6" s="68"/>
      <c r="K6" s="63"/>
      <c r="L6" s="63"/>
      <c r="M6" s="69" t="e">
        <v>#DIV/0!</v>
      </c>
      <c r="N6" s="68"/>
      <c r="O6" s="63"/>
      <c r="P6" s="63"/>
      <c r="Q6" s="63"/>
      <c r="R6" s="70" t="s">
        <v>45</v>
      </c>
    </row>
    <row r="7" spans="1:18" s="82" customFormat="1" ht="15" customHeight="1">
      <c r="A7" s="141">
        <v>1</v>
      </c>
      <c r="B7" s="71" t="s">
        <v>46</v>
      </c>
      <c r="C7" s="72" t="s">
        <v>47</v>
      </c>
      <c r="D7" s="71" t="s">
        <v>7</v>
      </c>
      <c r="E7" s="124"/>
      <c r="F7" s="73">
        <v>0.1</v>
      </c>
      <c r="G7" s="74">
        <v>0.5</v>
      </c>
      <c r="H7" s="75" t="s">
        <v>48</v>
      </c>
      <c r="I7" s="76">
        <v>121795</v>
      </c>
      <c r="J7" s="76">
        <v>200</v>
      </c>
      <c r="K7" s="76"/>
      <c r="L7" s="77">
        <v>0</v>
      </c>
      <c r="M7" s="78">
        <v>0</v>
      </c>
      <c r="N7" s="79" t="s">
        <v>49</v>
      </c>
      <c r="O7" s="79" t="s">
        <v>50</v>
      </c>
      <c r="P7" s="79" t="s">
        <v>51</v>
      </c>
      <c r="Q7" s="80" t="s">
        <v>52</v>
      </c>
      <c r="R7" s="81" t="s">
        <v>53</v>
      </c>
    </row>
    <row r="8" spans="1:18" s="82" customFormat="1" ht="15" customHeight="1">
      <c r="A8" s="141">
        <v>2</v>
      </c>
      <c r="B8" s="83"/>
      <c r="C8" s="72" t="s">
        <v>54</v>
      </c>
      <c r="D8" s="83"/>
      <c r="E8" s="129"/>
      <c r="F8" s="84"/>
      <c r="G8" s="74">
        <v>0.5</v>
      </c>
      <c r="H8" s="75" t="s">
        <v>55</v>
      </c>
      <c r="I8" s="76"/>
      <c r="J8" s="76">
        <v>10</v>
      </c>
      <c r="K8" s="76"/>
      <c r="L8" s="77"/>
      <c r="M8" s="78"/>
      <c r="N8" s="79" t="s">
        <v>56</v>
      </c>
      <c r="O8" s="79" t="s">
        <v>50</v>
      </c>
      <c r="P8" s="79" t="s">
        <v>51</v>
      </c>
      <c r="Q8" s="80" t="s">
        <v>52</v>
      </c>
      <c r="R8" s="81" t="s">
        <v>53</v>
      </c>
    </row>
    <row r="9" spans="1:18" s="137" customFormat="1" ht="27.6" customHeight="1">
      <c r="A9" s="141">
        <v>3</v>
      </c>
      <c r="B9" s="71" t="s">
        <v>59</v>
      </c>
      <c r="C9" s="72" t="s">
        <v>60</v>
      </c>
      <c r="D9" s="71" t="s">
        <v>6</v>
      </c>
      <c r="E9" s="71" t="s">
        <v>85</v>
      </c>
      <c r="F9" s="73">
        <v>0.2</v>
      </c>
      <c r="G9" s="74">
        <v>0.3</v>
      </c>
      <c r="H9" s="136" t="s">
        <v>61</v>
      </c>
      <c r="I9" s="76">
        <v>1551858</v>
      </c>
      <c r="J9" s="76">
        <v>1800000</v>
      </c>
      <c r="K9" s="76"/>
      <c r="L9" s="77" t="e">
        <v>#DIV/0!</v>
      </c>
      <c r="M9" s="78" t="e">
        <v>#DIV/0!</v>
      </c>
      <c r="N9" s="79" t="s">
        <v>62</v>
      </c>
      <c r="O9" s="79" t="s">
        <v>57</v>
      </c>
      <c r="P9" s="79" t="s">
        <v>63</v>
      </c>
      <c r="Q9" s="80" t="s">
        <v>52</v>
      </c>
      <c r="R9" s="79" t="s">
        <v>53</v>
      </c>
    </row>
    <row r="10" spans="1:18" s="137" customFormat="1">
      <c r="A10" s="141">
        <v>4</v>
      </c>
      <c r="B10" s="83"/>
      <c r="C10" s="72"/>
      <c r="D10" s="83"/>
      <c r="E10" s="83"/>
      <c r="F10" s="84"/>
      <c r="G10" s="74">
        <v>0.7</v>
      </c>
      <c r="H10" s="136" t="s">
        <v>89</v>
      </c>
      <c r="I10" s="76">
        <f>6*12000*12</f>
        <v>864000</v>
      </c>
      <c r="J10" s="76">
        <f>I10/J9*100</f>
        <v>48</v>
      </c>
      <c r="K10" s="76"/>
      <c r="L10" s="77"/>
      <c r="M10" s="78"/>
      <c r="N10" s="79" t="s">
        <v>56</v>
      </c>
      <c r="O10" s="79" t="s">
        <v>64</v>
      </c>
      <c r="P10" s="79" t="s">
        <v>63</v>
      </c>
      <c r="Q10" s="80"/>
      <c r="R10" s="79"/>
    </row>
    <row r="11" spans="1:18" s="138" customFormat="1" ht="14.4" customHeight="1">
      <c r="A11" s="86">
        <v>5</v>
      </c>
      <c r="B11" s="85" t="s">
        <v>68</v>
      </c>
      <c r="C11" s="86" t="s">
        <v>69</v>
      </c>
      <c r="D11" s="87" t="s">
        <v>19</v>
      </c>
      <c r="E11" s="134" t="s">
        <v>86</v>
      </c>
      <c r="F11" s="88">
        <v>0.2</v>
      </c>
      <c r="G11" s="94">
        <v>0.5</v>
      </c>
      <c r="H11" s="95" t="s">
        <v>70</v>
      </c>
      <c r="I11" s="96">
        <v>2</v>
      </c>
      <c r="J11" s="89">
        <v>4</v>
      </c>
      <c r="K11" s="89"/>
      <c r="L11" s="90">
        <v>0</v>
      </c>
      <c r="M11" s="91">
        <v>0</v>
      </c>
      <c r="N11" s="86" t="s">
        <v>71</v>
      </c>
      <c r="O11" s="92" t="s">
        <v>50</v>
      </c>
      <c r="P11" s="92" t="s">
        <v>72</v>
      </c>
      <c r="Q11" s="86" t="s">
        <v>52</v>
      </c>
      <c r="R11" s="86" t="s">
        <v>58</v>
      </c>
    </row>
    <row r="12" spans="1:18" s="138" customFormat="1">
      <c r="A12" s="86">
        <v>6</v>
      </c>
      <c r="B12" s="85"/>
      <c r="C12" s="86" t="s">
        <v>73</v>
      </c>
      <c r="D12" s="87"/>
      <c r="E12" s="135"/>
      <c r="F12" s="93"/>
      <c r="G12" s="94">
        <v>0.5</v>
      </c>
      <c r="H12" s="95" t="s">
        <v>74</v>
      </c>
      <c r="I12" s="96">
        <v>6</v>
      </c>
      <c r="J12" s="89">
        <v>12</v>
      </c>
      <c r="K12" s="89"/>
      <c r="L12" s="90">
        <v>0</v>
      </c>
      <c r="M12" s="91">
        <v>0</v>
      </c>
      <c r="N12" s="86" t="s">
        <v>65</v>
      </c>
      <c r="O12" s="92" t="s">
        <v>57</v>
      </c>
      <c r="P12" s="92" t="s">
        <v>72</v>
      </c>
      <c r="Q12" s="86" t="s">
        <v>52</v>
      </c>
      <c r="R12" s="86" t="s">
        <v>58</v>
      </c>
    </row>
    <row r="13" spans="1:18" s="139" customFormat="1" ht="27.6">
      <c r="A13" s="142">
        <v>7</v>
      </c>
      <c r="B13" s="97" t="s">
        <v>75</v>
      </c>
      <c r="C13" s="98" t="s">
        <v>76</v>
      </c>
      <c r="D13" s="99" t="s">
        <v>24</v>
      </c>
      <c r="E13" s="140" t="s">
        <v>87</v>
      </c>
      <c r="F13" s="100">
        <v>0.5</v>
      </c>
      <c r="G13" s="101">
        <v>0.4</v>
      </c>
      <c r="H13" s="102" t="s">
        <v>77</v>
      </c>
      <c r="I13" s="103">
        <v>1</v>
      </c>
      <c r="J13" s="98">
        <v>1</v>
      </c>
      <c r="K13" s="98"/>
      <c r="L13" s="104">
        <v>0</v>
      </c>
      <c r="M13" s="105" t="e">
        <v>#REF!</v>
      </c>
      <c r="N13" s="98" t="s">
        <v>66</v>
      </c>
      <c r="O13" s="98" t="s">
        <v>64</v>
      </c>
      <c r="P13" s="98" t="s">
        <v>72</v>
      </c>
      <c r="Q13" s="98" t="s">
        <v>52</v>
      </c>
      <c r="R13" s="98" t="s">
        <v>58</v>
      </c>
    </row>
    <row r="14" spans="1:18" s="139" customFormat="1" ht="41.4">
      <c r="A14" s="142">
        <v>8</v>
      </c>
      <c r="B14" s="106"/>
      <c r="C14" s="98" t="s">
        <v>78</v>
      </c>
      <c r="D14" s="107"/>
      <c r="E14" s="140" t="s">
        <v>88</v>
      </c>
      <c r="F14" s="108"/>
      <c r="G14" s="101">
        <v>0.6</v>
      </c>
      <c r="H14" s="102" t="s">
        <v>79</v>
      </c>
      <c r="I14" s="103">
        <v>30</v>
      </c>
      <c r="J14" s="98">
        <v>24</v>
      </c>
      <c r="K14" s="98"/>
      <c r="L14" s="104">
        <v>0</v>
      </c>
      <c r="M14" s="105">
        <v>0</v>
      </c>
      <c r="N14" s="98" t="s">
        <v>80</v>
      </c>
      <c r="O14" s="98" t="s">
        <v>57</v>
      </c>
      <c r="P14" s="98" t="s">
        <v>72</v>
      </c>
      <c r="Q14" s="98" t="s">
        <v>52</v>
      </c>
      <c r="R14" s="98" t="s">
        <v>58</v>
      </c>
    </row>
    <row r="15" spans="1:18">
      <c r="A15" s="109" t="s">
        <v>81</v>
      </c>
      <c r="B15" s="109"/>
      <c r="C15" s="109"/>
      <c r="D15" s="109"/>
      <c r="E15" s="130"/>
      <c r="F15" s="110">
        <f>SUM(F7:F14)</f>
        <v>1</v>
      </c>
      <c r="G15" s="110"/>
      <c r="H15" s="111"/>
      <c r="I15" s="111"/>
      <c r="J15" s="111"/>
      <c r="K15" s="111"/>
      <c r="L15" s="111"/>
      <c r="M15" s="112" t="e">
        <v>#DIV/0!</v>
      </c>
      <c r="N15" s="111"/>
      <c r="O15" s="113"/>
      <c r="P15" s="111"/>
      <c r="Q15" s="111"/>
      <c r="R15" s="111"/>
    </row>
    <row r="16" spans="1:18">
      <c r="A16" s="114"/>
      <c r="B16" s="114"/>
      <c r="C16" s="114"/>
      <c r="D16" s="115"/>
      <c r="E16" s="115"/>
      <c r="F16" s="116"/>
      <c r="G16" s="116"/>
      <c r="H16" s="117"/>
      <c r="I16" s="117"/>
      <c r="J16" s="117"/>
      <c r="K16" s="117"/>
      <c r="L16" s="117"/>
      <c r="M16" s="117"/>
      <c r="N16" s="117"/>
      <c r="O16" s="118"/>
      <c r="P16" s="117"/>
      <c r="Q16" s="117"/>
      <c r="R16" s="117"/>
    </row>
    <row r="17" spans="1:18">
      <c r="A17" s="114"/>
      <c r="B17" s="114"/>
      <c r="C17" s="114"/>
      <c r="D17" s="115"/>
      <c r="E17" s="115"/>
      <c r="F17" s="116"/>
      <c r="G17" s="116"/>
      <c r="H17" s="117"/>
      <c r="I17" s="117"/>
      <c r="J17" s="117"/>
      <c r="K17" s="117"/>
      <c r="L17" s="117"/>
      <c r="M17" s="117"/>
      <c r="N17" s="117"/>
      <c r="O17" s="118"/>
      <c r="P17" s="117"/>
      <c r="Q17" s="117"/>
      <c r="R17" s="117"/>
    </row>
    <row r="19" spans="1:18" ht="14.4">
      <c r="D19" s="59"/>
      <c r="E19" s="59"/>
      <c r="G19" s="61"/>
      <c r="P19" s="119" t="s">
        <v>82</v>
      </c>
      <c r="Q19" s="119"/>
    </row>
    <row r="20" spans="1:18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1" t="s">
        <v>83</v>
      </c>
      <c r="Q20" s="121"/>
    </row>
    <row r="21" spans="1:18"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</row>
    <row r="22" spans="1:18"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</row>
    <row r="23" spans="1:18"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</row>
    <row r="24" spans="1:18"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</row>
    <row r="25" spans="1:18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</row>
    <row r="26" spans="1:18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</row>
    <row r="27" spans="1:18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1"/>
      <c r="Q27" s="121"/>
    </row>
    <row r="28" spans="1:18">
      <c r="D28" s="59"/>
      <c r="E28" s="59"/>
      <c r="J28" s="122"/>
      <c r="K28" s="122"/>
      <c r="L28" s="122"/>
      <c r="M28" s="122"/>
      <c r="N28" s="122"/>
      <c r="O28" s="122"/>
      <c r="P28" s="122"/>
      <c r="Q28" s="122"/>
    </row>
    <row r="29" spans="1:18">
      <c r="D29" s="59"/>
      <c r="E29" s="59"/>
      <c r="J29" s="122"/>
      <c r="K29" s="122"/>
      <c r="L29" s="122"/>
      <c r="M29" s="122"/>
      <c r="N29" s="122"/>
      <c r="O29" s="122"/>
      <c r="P29" s="122"/>
      <c r="Q29" s="122"/>
    </row>
  </sheetData>
  <autoFilter ref="A6:WVN15"/>
  <mergeCells count="40">
    <mergeCell ref="F13:F14"/>
    <mergeCell ref="A15:D15"/>
    <mergeCell ref="P19:Q19"/>
    <mergeCell ref="P20:Q20"/>
    <mergeCell ref="P27:Q27"/>
    <mergeCell ref="E4:E6"/>
    <mergeCell ref="E11:E12"/>
    <mergeCell ref="E9:E10"/>
    <mergeCell ref="B9:B10"/>
    <mergeCell ref="B11:B12"/>
    <mergeCell ref="D11:D12"/>
    <mergeCell ref="F11:F12"/>
    <mergeCell ref="B13:B14"/>
    <mergeCell ref="D13:D14"/>
    <mergeCell ref="B7:B8"/>
    <mergeCell ref="D7:D8"/>
    <mergeCell ref="F7:F8"/>
    <mergeCell ref="D9:D10"/>
    <mergeCell ref="F9:F10"/>
    <mergeCell ref="B5:B6"/>
    <mergeCell ref="C5:C6"/>
    <mergeCell ref="F5:F6"/>
    <mergeCell ref="G5:G6"/>
    <mergeCell ref="I5:I6"/>
    <mergeCell ref="J5:J6"/>
    <mergeCell ref="K4:M4"/>
    <mergeCell ref="N4:N6"/>
    <mergeCell ref="O4:O6"/>
    <mergeCell ref="P4:P6"/>
    <mergeCell ref="Q4:Q6"/>
    <mergeCell ref="K5:K6"/>
    <mergeCell ref="L5:L6"/>
    <mergeCell ref="A1:D2"/>
    <mergeCell ref="F1:R2"/>
    <mergeCell ref="A4:A6"/>
    <mergeCell ref="B4:C4"/>
    <mergeCell ref="D4:D6"/>
    <mergeCell ref="F4:G4"/>
    <mergeCell ref="H4:H6"/>
    <mergeCell ref="I4:J4"/>
  </mergeCells>
  <pageMargins left="0.39370078740157483" right="0.39370078740157483" top="0.39370078740157483" bottom="0.39370078740157483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32"/>
  <sheetViews>
    <sheetView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E2" sqref="E2"/>
    </sheetView>
  </sheetViews>
  <sheetFormatPr defaultColWidth="14.44140625" defaultRowHeight="13.8"/>
  <cols>
    <col min="1" max="1" width="4.6640625" style="199" customWidth="1"/>
    <col min="2" max="2" width="23" style="178" customWidth="1"/>
    <col min="3" max="4" width="9.44140625" style="178" customWidth="1"/>
    <col min="5" max="5" width="15.33203125" style="178" customWidth="1"/>
    <col min="6" max="6" width="13.33203125" style="178" customWidth="1"/>
    <col min="7" max="7" width="11.33203125" style="178" customWidth="1"/>
    <col min="8" max="8" width="11.6640625" style="178" customWidth="1"/>
    <col min="9" max="9" width="13.5546875" style="178" customWidth="1"/>
    <col min="10" max="10" width="12.21875" style="178" customWidth="1"/>
    <col min="11" max="11" width="11.6640625" style="178" customWidth="1"/>
    <col min="12" max="12" width="12.109375" style="178" customWidth="1"/>
    <col min="13" max="13" width="10.6640625" style="178" customWidth="1"/>
    <col min="14" max="14" width="11.6640625" style="178" customWidth="1"/>
    <col min="15" max="15" width="12" style="178" customWidth="1"/>
    <col min="16" max="16" width="11.6640625" style="178" customWidth="1"/>
    <col min="17" max="17" width="12.21875" style="178" customWidth="1"/>
    <col min="18" max="18" width="14.109375" style="178" customWidth="1"/>
    <col min="19" max="16384" width="14.44140625" style="178"/>
  </cols>
  <sheetData>
    <row r="1" spans="1:24">
      <c r="A1" s="174" t="s">
        <v>109</v>
      </c>
      <c r="B1" s="175"/>
      <c r="C1" s="175"/>
      <c r="D1" s="175"/>
      <c r="E1" s="175"/>
      <c r="F1" s="176"/>
      <c r="G1" s="177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24" ht="15.6">
      <c r="A2" s="201"/>
      <c r="B2" s="199"/>
      <c r="C2" s="199"/>
      <c r="D2" s="199"/>
      <c r="E2" s="4" t="s">
        <v>1</v>
      </c>
      <c r="F2" s="176"/>
      <c r="G2" s="177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4" ht="14.4" customHeight="1">
      <c r="A3" s="179" t="s">
        <v>90</v>
      </c>
      <c r="B3" s="205" t="s">
        <v>102</v>
      </c>
      <c r="C3" s="205" t="s">
        <v>99</v>
      </c>
      <c r="D3" s="205" t="s">
        <v>100</v>
      </c>
      <c r="E3" s="205" t="s">
        <v>103</v>
      </c>
      <c r="F3" s="180" t="s">
        <v>101</v>
      </c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1"/>
      <c r="R3" s="182" t="s">
        <v>81</v>
      </c>
      <c r="S3" s="176"/>
      <c r="T3" s="176"/>
      <c r="U3" s="176"/>
      <c r="V3" s="176"/>
      <c r="W3" s="176"/>
      <c r="X3" s="176"/>
    </row>
    <row r="4" spans="1:24" ht="40.200000000000003" customHeight="1">
      <c r="A4" s="183"/>
      <c r="B4" s="205"/>
      <c r="C4" s="205"/>
      <c r="D4" s="205"/>
      <c r="E4" s="205"/>
      <c r="F4" s="202">
        <v>1</v>
      </c>
      <c r="G4" s="184">
        <v>2</v>
      </c>
      <c r="H4" s="184">
        <v>3</v>
      </c>
      <c r="I4" s="184">
        <v>4</v>
      </c>
      <c r="J4" s="184">
        <v>5</v>
      </c>
      <c r="K4" s="184">
        <v>6</v>
      </c>
      <c r="L4" s="184">
        <v>7</v>
      </c>
      <c r="M4" s="184">
        <v>8</v>
      </c>
      <c r="N4" s="184">
        <v>9</v>
      </c>
      <c r="O4" s="184">
        <v>10</v>
      </c>
      <c r="P4" s="184">
        <v>11</v>
      </c>
      <c r="Q4" s="184">
        <v>12</v>
      </c>
      <c r="R4" s="185"/>
      <c r="S4" s="186"/>
      <c r="T4" s="186"/>
      <c r="U4" s="186"/>
      <c r="V4" s="186"/>
      <c r="W4" s="186"/>
      <c r="X4" s="186"/>
    </row>
    <row r="5" spans="1:24">
      <c r="A5" s="191" t="s">
        <v>104</v>
      </c>
      <c r="B5" s="203"/>
      <c r="C5" s="204"/>
      <c r="D5" s="204"/>
      <c r="E5" s="204">
        <f>SUM(E6:E7)</f>
        <v>968160000</v>
      </c>
      <c r="F5" s="192">
        <f>SUM(F6:F7)</f>
        <v>66090000</v>
      </c>
      <c r="G5" s="192">
        <f>SUM(G6:G7)</f>
        <v>66090000</v>
      </c>
      <c r="H5" s="192">
        <f>SUM(H6:H7)</f>
        <v>66090000</v>
      </c>
      <c r="I5" s="192">
        <f>SUM(I6:I7)</f>
        <v>66090000</v>
      </c>
      <c r="J5" s="192">
        <f>SUM(J6:J7)</f>
        <v>66090000</v>
      </c>
      <c r="K5" s="192">
        <f>SUM(K6:K7)</f>
        <v>66090000</v>
      </c>
      <c r="L5" s="192">
        <f>SUM(L6:L7)</f>
        <v>66090000</v>
      </c>
      <c r="M5" s="192">
        <f>SUM(M6:M7)</f>
        <v>66090000</v>
      </c>
      <c r="N5" s="192">
        <f>SUM(N6:N7)</f>
        <v>66090000</v>
      </c>
      <c r="O5" s="192">
        <f>SUM(O6:O7)</f>
        <v>66090000</v>
      </c>
      <c r="P5" s="192">
        <f>SUM(P6:P7)</f>
        <v>66090000</v>
      </c>
      <c r="Q5" s="192">
        <f>SUM(Q6:Q7)</f>
        <v>66090000</v>
      </c>
      <c r="R5" s="193">
        <f>SUM(F5:Q5)</f>
        <v>793080000</v>
      </c>
      <c r="S5" s="176"/>
      <c r="T5" s="176"/>
      <c r="U5" s="176"/>
      <c r="V5" s="176"/>
      <c r="W5" s="176"/>
      <c r="X5" s="176"/>
    </row>
    <row r="6" spans="1:24">
      <c r="A6" s="187">
        <v>1</v>
      </c>
      <c r="B6" s="188" t="s">
        <v>105</v>
      </c>
      <c r="C6" s="200">
        <v>2</v>
      </c>
      <c r="D6" s="200" t="s">
        <v>108</v>
      </c>
      <c r="E6" s="189">
        <f>(6000000*12)+(6380000*12)</f>
        <v>148560000</v>
      </c>
      <c r="F6" s="189">
        <f>$E$6/12</f>
        <v>12380000</v>
      </c>
      <c r="G6" s="189">
        <f t="shared" ref="G6:Q6" si="0">$E$6/12</f>
        <v>12380000</v>
      </c>
      <c r="H6" s="189">
        <f t="shared" si="0"/>
        <v>12380000</v>
      </c>
      <c r="I6" s="189">
        <f t="shared" si="0"/>
        <v>12380000</v>
      </c>
      <c r="J6" s="189">
        <f t="shared" si="0"/>
        <v>12380000</v>
      </c>
      <c r="K6" s="189">
        <f t="shared" si="0"/>
        <v>12380000</v>
      </c>
      <c r="L6" s="189">
        <f t="shared" si="0"/>
        <v>12380000</v>
      </c>
      <c r="M6" s="189">
        <f t="shared" si="0"/>
        <v>12380000</v>
      </c>
      <c r="N6" s="189">
        <f t="shared" si="0"/>
        <v>12380000</v>
      </c>
      <c r="O6" s="189">
        <f t="shared" si="0"/>
        <v>12380000</v>
      </c>
      <c r="P6" s="189">
        <f t="shared" si="0"/>
        <v>12380000</v>
      </c>
      <c r="Q6" s="189">
        <f t="shared" si="0"/>
        <v>12380000</v>
      </c>
      <c r="R6" s="189">
        <f t="shared" ref="R6:R11" si="1">SUM(F6:Q6)</f>
        <v>148560000</v>
      </c>
      <c r="S6" s="176"/>
      <c r="T6" s="176"/>
      <c r="U6" s="176"/>
      <c r="V6" s="176"/>
      <c r="W6" s="176"/>
      <c r="X6" s="176"/>
    </row>
    <row r="7" spans="1:24">
      <c r="A7" s="187">
        <v>2</v>
      </c>
      <c r="B7" s="188" t="s">
        <v>106</v>
      </c>
      <c r="C7" s="200">
        <v>6</v>
      </c>
      <c r="D7" s="200" t="s">
        <v>71</v>
      </c>
      <c r="E7" s="189">
        <f>((14000000*2)+(14000000)+(18000000)+(6800000+1500000))*12</f>
        <v>819600000</v>
      </c>
      <c r="F7" s="189">
        <f t="shared" ref="F7:Q7" si="2">53710*1000</f>
        <v>53710000</v>
      </c>
      <c r="G7" s="189">
        <f t="shared" si="2"/>
        <v>53710000</v>
      </c>
      <c r="H7" s="189">
        <f t="shared" si="2"/>
        <v>53710000</v>
      </c>
      <c r="I7" s="189">
        <f t="shared" si="2"/>
        <v>53710000</v>
      </c>
      <c r="J7" s="189">
        <f t="shared" si="2"/>
        <v>53710000</v>
      </c>
      <c r="K7" s="189">
        <f t="shared" si="2"/>
        <v>53710000</v>
      </c>
      <c r="L7" s="189">
        <f t="shared" si="2"/>
        <v>53710000</v>
      </c>
      <c r="M7" s="189">
        <f t="shared" si="2"/>
        <v>53710000</v>
      </c>
      <c r="N7" s="189">
        <f t="shared" si="2"/>
        <v>53710000</v>
      </c>
      <c r="O7" s="189">
        <f t="shared" si="2"/>
        <v>53710000</v>
      </c>
      <c r="P7" s="189">
        <f t="shared" si="2"/>
        <v>53710000</v>
      </c>
      <c r="Q7" s="189">
        <f t="shared" si="2"/>
        <v>53710000</v>
      </c>
      <c r="R7" s="189">
        <f t="shared" si="1"/>
        <v>644520000</v>
      </c>
      <c r="S7" s="176"/>
      <c r="T7" s="176"/>
      <c r="U7" s="176"/>
      <c r="V7" s="176"/>
      <c r="W7" s="176"/>
      <c r="X7" s="176"/>
    </row>
    <row r="8" spans="1:24">
      <c r="A8" s="187">
        <v>3</v>
      </c>
      <c r="B8" s="188" t="s">
        <v>110</v>
      </c>
      <c r="C8" s="200"/>
      <c r="D8" s="200"/>
      <c r="E8" s="189">
        <f>R8</f>
        <v>0</v>
      </c>
      <c r="F8" s="189">
        <v>0</v>
      </c>
      <c r="G8" s="189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  <c r="N8" s="189">
        <v>0</v>
      </c>
      <c r="O8" s="189">
        <v>0</v>
      </c>
      <c r="P8" s="189">
        <v>0</v>
      </c>
      <c r="Q8" s="189">
        <v>0</v>
      </c>
      <c r="R8" s="189">
        <f t="shared" si="1"/>
        <v>0</v>
      </c>
      <c r="S8" s="176"/>
      <c r="T8" s="176"/>
      <c r="U8" s="176"/>
      <c r="V8" s="176"/>
      <c r="W8" s="176"/>
      <c r="X8" s="176"/>
    </row>
    <row r="9" spans="1:24">
      <c r="A9" s="187">
        <v>4</v>
      </c>
      <c r="B9" s="188" t="s">
        <v>111</v>
      </c>
      <c r="C9" s="200"/>
      <c r="D9" s="200"/>
      <c r="E9" s="189">
        <f>R9</f>
        <v>0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89">
        <v>0</v>
      </c>
      <c r="O9" s="189">
        <v>0</v>
      </c>
      <c r="P9" s="189">
        <v>0</v>
      </c>
      <c r="Q9" s="189">
        <v>0</v>
      </c>
      <c r="R9" s="189">
        <f t="shared" si="1"/>
        <v>0</v>
      </c>
      <c r="S9" s="176"/>
      <c r="T9" s="176"/>
      <c r="U9" s="176"/>
      <c r="V9" s="176"/>
      <c r="W9" s="176"/>
      <c r="X9" s="176"/>
    </row>
    <row r="10" spans="1:24">
      <c r="A10" s="187">
        <v>5</v>
      </c>
      <c r="B10" s="188" t="s">
        <v>112</v>
      </c>
      <c r="C10" s="200">
        <v>12</v>
      </c>
      <c r="D10" s="200" t="s">
        <v>80</v>
      </c>
      <c r="E10" s="189">
        <f>R10</f>
        <v>14400000</v>
      </c>
      <c r="F10" s="189">
        <f>200000*$C$7</f>
        <v>1200000</v>
      </c>
      <c r="G10" s="189">
        <f t="shared" ref="G10:Q10" si="3">200000*$C$7</f>
        <v>1200000</v>
      </c>
      <c r="H10" s="189">
        <f t="shared" si="3"/>
        <v>1200000</v>
      </c>
      <c r="I10" s="189">
        <f t="shared" si="3"/>
        <v>1200000</v>
      </c>
      <c r="J10" s="189">
        <f t="shared" si="3"/>
        <v>1200000</v>
      </c>
      <c r="K10" s="189">
        <f t="shared" si="3"/>
        <v>1200000</v>
      </c>
      <c r="L10" s="189">
        <f t="shared" si="3"/>
        <v>1200000</v>
      </c>
      <c r="M10" s="189">
        <f t="shared" si="3"/>
        <v>1200000</v>
      </c>
      <c r="N10" s="189">
        <f t="shared" si="3"/>
        <v>1200000</v>
      </c>
      <c r="O10" s="189">
        <f t="shared" si="3"/>
        <v>1200000</v>
      </c>
      <c r="P10" s="189">
        <f t="shared" si="3"/>
        <v>1200000</v>
      </c>
      <c r="Q10" s="189">
        <f t="shared" si="3"/>
        <v>1200000</v>
      </c>
      <c r="R10" s="189">
        <f t="shared" si="1"/>
        <v>14400000</v>
      </c>
      <c r="S10" s="176"/>
      <c r="T10" s="176"/>
      <c r="U10" s="176"/>
      <c r="V10" s="176"/>
      <c r="W10" s="176"/>
      <c r="X10" s="176"/>
    </row>
    <row r="11" spans="1:24">
      <c r="A11" s="187">
        <v>6</v>
      </c>
      <c r="B11" s="188" t="s">
        <v>113</v>
      </c>
      <c r="C11" s="200"/>
      <c r="D11" s="200"/>
      <c r="E11" s="189">
        <f>R11</f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f t="shared" si="1"/>
        <v>0</v>
      </c>
      <c r="S11" s="176"/>
      <c r="T11" s="176"/>
      <c r="U11" s="176"/>
      <c r="V11" s="176"/>
      <c r="W11" s="176"/>
      <c r="X11" s="176"/>
    </row>
    <row r="12" spans="1:24">
      <c r="A12" s="191" t="s">
        <v>107</v>
      </c>
      <c r="B12" s="194"/>
      <c r="C12" s="195"/>
      <c r="D12" s="195"/>
      <c r="E12" s="196">
        <f>E5</f>
        <v>968160000</v>
      </c>
      <c r="F12" s="197">
        <f>F5</f>
        <v>66090000</v>
      </c>
      <c r="G12" s="197">
        <f>G5</f>
        <v>66090000</v>
      </c>
      <c r="H12" s="197">
        <f>H5</f>
        <v>66090000</v>
      </c>
      <c r="I12" s="197">
        <f>I5</f>
        <v>66090000</v>
      </c>
      <c r="J12" s="197">
        <f>J5</f>
        <v>66090000</v>
      </c>
      <c r="K12" s="197">
        <f>K5</f>
        <v>66090000</v>
      </c>
      <c r="L12" s="197">
        <f>L5</f>
        <v>66090000</v>
      </c>
      <c r="M12" s="197">
        <f>M5</f>
        <v>66090000</v>
      </c>
      <c r="N12" s="197">
        <f>N5</f>
        <v>66090000</v>
      </c>
      <c r="O12" s="197">
        <f>O5</f>
        <v>66090000</v>
      </c>
      <c r="P12" s="197">
        <f>P5</f>
        <v>66090000</v>
      </c>
      <c r="Q12" s="197">
        <f>Q5</f>
        <v>66090000</v>
      </c>
      <c r="R12" s="198">
        <f>R5</f>
        <v>793080000</v>
      </c>
      <c r="S12" s="176"/>
      <c r="T12" s="176"/>
      <c r="U12" s="176"/>
      <c r="V12" s="176"/>
      <c r="W12" s="176"/>
      <c r="X12" s="176"/>
    </row>
    <row r="13" spans="1:24">
      <c r="A13" s="190"/>
      <c r="B13" s="176"/>
      <c r="C13" s="177"/>
      <c r="D13" s="176"/>
      <c r="E13" s="176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6"/>
      <c r="T13" s="176"/>
      <c r="U13" s="176"/>
      <c r="V13" s="176"/>
      <c r="W13" s="176"/>
      <c r="X13" s="176"/>
    </row>
    <row r="14" spans="1:24">
      <c r="A14" s="190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7">
        <f>R13/12</f>
        <v>0</v>
      </c>
      <c r="S14" s="176"/>
      <c r="T14" s="176"/>
      <c r="U14" s="176"/>
      <c r="V14" s="176"/>
      <c r="W14" s="176"/>
      <c r="X14" s="176"/>
    </row>
    <row r="15" spans="1:24">
      <c r="A15" s="190"/>
      <c r="B15" s="176"/>
      <c r="C15" s="176"/>
      <c r="D15" s="176"/>
      <c r="E15" s="176"/>
      <c r="F15" s="176"/>
      <c r="G15" s="176"/>
      <c r="H15" s="176"/>
      <c r="I15" s="177"/>
      <c r="J15" s="176"/>
      <c r="K15" s="176"/>
      <c r="L15" s="176"/>
      <c r="M15" s="177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</row>
    <row r="18" spans="1:24">
      <c r="A18" s="190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</row>
    <row r="19" spans="1:24">
      <c r="A19" s="190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</row>
    <row r="20" spans="1:24">
      <c r="A20" s="190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</row>
    <row r="21" spans="1:24">
      <c r="A21" s="190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</row>
    <row r="22" spans="1:24">
      <c r="A22" s="190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</row>
    <row r="23" spans="1:24">
      <c r="A23" s="190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</row>
    <row r="24" spans="1:24">
      <c r="A24" s="190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</row>
    <row r="25" spans="1:24">
      <c r="A25" s="190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</row>
    <row r="26" spans="1:24">
      <c r="A26" s="190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</row>
    <row r="27" spans="1:24">
      <c r="A27" s="190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</row>
    <row r="28" spans="1:24">
      <c r="A28" s="190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</row>
    <row r="29" spans="1:24">
      <c r="A29" s="190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</row>
    <row r="30" spans="1:24">
      <c r="A30" s="190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</row>
    <row r="31" spans="1:24">
      <c r="A31" s="190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</row>
    <row r="32" spans="1:24">
      <c r="A32" s="190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</row>
    <row r="33" spans="1:24">
      <c r="A33" s="190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</row>
    <row r="34" spans="1:24">
      <c r="A34" s="190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</row>
    <row r="35" spans="1:24">
      <c r="A35" s="190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</row>
    <row r="36" spans="1:24">
      <c r="A36" s="190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</row>
    <row r="37" spans="1:24">
      <c r="A37" s="190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1:24">
      <c r="A38" s="190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</row>
    <row r="39" spans="1:24">
      <c r="A39" s="190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</row>
    <row r="40" spans="1:24">
      <c r="A40" s="190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</row>
    <row r="41" spans="1:24">
      <c r="A41" s="190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</row>
    <row r="42" spans="1:24">
      <c r="A42" s="190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</row>
    <row r="43" spans="1:24">
      <c r="A43" s="190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</row>
    <row r="44" spans="1:24">
      <c r="A44" s="190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</row>
    <row r="45" spans="1:24">
      <c r="A45" s="190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</row>
    <row r="46" spans="1:24">
      <c r="A46" s="190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</row>
    <row r="47" spans="1:24">
      <c r="A47" s="190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</row>
    <row r="48" spans="1:24">
      <c r="A48" s="190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</row>
    <row r="49" spans="1:24">
      <c r="A49" s="190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</row>
    <row r="50" spans="1:24">
      <c r="A50" s="190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</row>
    <row r="51" spans="1:24">
      <c r="A51" s="190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</row>
    <row r="52" spans="1:24">
      <c r="A52" s="190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</row>
    <row r="53" spans="1:24">
      <c r="A53" s="190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</row>
    <row r="54" spans="1:24">
      <c r="A54" s="190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</row>
    <row r="55" spans="1:24">
      <c r="A55" s="190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</row>
    <row r="56" spans="1:24">
      <c r="A56" s="190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</row>
    <row r="57" spans="1:24">
      <c r="A57" s="190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</row>
    <row r="58" spans="1:24">
      <c r="A58" s="190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</row>
    <row r="59" spans="1:24">
      <c r="A59" s="190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</row>
    <row r="60" spans="1:24">
      <c r="A60" s="190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</row>
    <row r="61" spans="1:24">
      <c r="A61" s="190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</row>
    <row r="62" spans="1:24">
      <c r="A62" s="190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</row>
    <row r="63" spans="1:24">
      <c r="A63" s="190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</row>
    <row r="64" spans="1:24">
      <c r="A64" s="190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</row>
    <row r="65" spans="1:24">
      <c r="A65" s="190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</row>
    <row r="66" spans="1:24">
      <c r="A66" s="190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</row>
    <row r="67" spans="1:24">
      <c r="A67" s="190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</row>
    <row r="68" spans="1:24">
      <c r="A68" s="190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</row>
    <row r="69" spans="1:24">
      <c r="A69" s="190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</row>
    <row r="70" spans="1:24">
      <c r="A70" s="190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</row>
    <row r="71" spans="1:24">
      <c r="A71" s="190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</row>
    <row r="72" spans="1:24">
      <c r="A72" s="190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</row>
    <row r="73" spans="1:24">
      <c r="A73" s="190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</row>
    <row r="74" spans="1:24">
      <c r="A74" s="190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</row>
    <row r="75" spans="1:24">
      <c r="A75" s="190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</row>
    <row r="76" spans="1:24">
      <c r="A76" s="190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</row>
    <row r="77" spans="1:24">
      <c r="A77" s="190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</row>
    <row r="78" spans="1:24">
      <c r="A78" s="190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</row>
    <row r="79" spans="1:24">
      <c r="A79" s="190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</row>
    <row r="80" spans="1:24">
      <c r="A80" s="190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</row>
    <row r="81" spans="1:24">
      <c r="A81" s="190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</row>
    <row r="82" spans="1:24">
      <c r="A82" s="190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</row>
    <row r="83" spans="1:24">
      <c r="A83" s="190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</row>
    <row r="84" spans="1:24">
      <c r="A84" s="190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</row>
    <row r="85" spans="1:24">
      <c r="A85" s="190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</row>
    <row r="86" spans="1:24">
      <c r="A86" s="190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</row>
    <row r="87" spans="1:24">
      <c r="A87" s="190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</row>
    <row r="88" spans="1:24">
      <c r="A88" s="190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</row>
    <row r="89" spans="1:24">
      <c r="A89" s="190"/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</row>
    <row r="90" spans="1:24">
      <c r="A90" s="190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</row>
    <row r="91" spans="1:24">
      <c r="A91" s="190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</row>
    <row r="92" spans="1:24">
      <c r="A92" s="190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</row>
    <row r="93" spans="1:24">
      <c r="A93" s="190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</row>
    <row r="94" spans="1:24">
      <c r="A94" s="190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</row>
    <row r="95" spans="1:24">
      <c r="A95" s="190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</row>
    <row r="96" spans="1:24">
      <c r="A96" s="190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</row>
    <row r="97" spans="1:24">
      <c r="A97" s="190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</row>
    <row r="98" spans="1:24">
      <c r="A98" s="190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</row>
    <row r="99" spans="1:24">
      <c r="A99" s="190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</row>
    <row r="100" spans="1:24">
      <c r="A100" s="190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</row>
    <row r="101" spans="1:24">
      <c r="A101" s="190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</row>
    <row r="102" spans="1:24">
      <c r="A102" s="190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</row>
    <row r="103" spans="1:24">
      <c r="A103" s="190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</row>
    <row r="104" spans="1:24">
      <c r="A104" s="190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</row>
    <row r="105" spans="1:24">
      <c r="A105" s="190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</row>
    <row r="106" spans="1:24">
      <c r="A106" s="190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</row>
    <row r="107" spans="1:24">
      <c r="A107" s="190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</row>
    <row r="108" spans="1:24">
      <c r="A108" s="190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</row>
    <row r="109" spans="1:24">
      <c r="A109" s="190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</row>
    <row r="110" spans="1:24">
      <c r="A110" s="190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</row>
    <row r="111" spans="1:24">
      <c r="A111" s="190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</row>
    <row r="112" spans="1:24">
      <c r="A112" s="190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</row>
    <row r="113" spans="1:24">
      <c r="A113" s="190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</row>
    <row r="114" spans="1:24">
      <c r="A114" s="190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</row>
    <row r="115" spans="1:24">
      <c r="A115" s="190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</row>
    <row r="116" spans="1:24">
      <c r="A116" s="190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</row>
    <row r="117" spans="1:24">
      <c r="A117" s="190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</row>
    <row r="118" spans="1:24">
      <c r="A118" s="190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</row>
    <row r="119" spans="1:24">
      <c r="A119" s="190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</row>
    <row r="120" spans="1:24">
      <c r="A120" s="190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</row>
    <row r="121" spans="1:24">
      <c r="A121" s="190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</row>
    <row r="122" spans="1:24">
      <c r="A122" s="190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</row>
    <row r="123" spans="1:24">
      <c r="A123" s="190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</row>
    <row r="124" spans="1:24">
      <c r="A124" s="190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</row>
    <row r="125" spans="1:24">
      <c r="A125" s="190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</row>
    <row r="126" spans="1:24">
      <c r="A126" s="190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</row>
    <row r="127" spans="1:24">
      <c r="A127" s="190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</row>
    <row r="128" spans="1:24">
      <c r="A128" s="190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</row>
    <row r="129" spans="1:24">
      <c r="A129" s="190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</row>
    <row r="130" spans="1:24">
      <c r="A130" s="190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</row>
    <row r="131" spans="1:24">
      <c r="A131" s="190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</row>
    <row r="132" spans="1:24">
      <c r="A132" s="190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</row>
    <row r="133" spans="1:24">
      <c r="A133" s="190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</row>
    <row r="134" spans="1:24">
      <c r="A134" s="190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</row>
    <row r="135" spans="1:24">
      <c r="A135" s="190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</row>
    <row r="136" spans="1:24">
      <c r="A136" s="190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</row>
    <row r="137" spans="1:24">
      <c r="A137" s="190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</row>
    <row r="138" spans="1:24">
      <c r="A138" s="190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</row>
    <row r="139" spans="1:24">
      <c r="A139" s="190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</row>
    <row r="140" spans="1:24">
      <c r="A140" s="190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</row>
    <row r="141" spans="1:24">
      <c r="A141" s="190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</row>
    <row r="142" spans="1:24">
      <c r="A142" s="190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</row>
    <row r="143" spans="1:24">
      <c r="A143" s="190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</row>
    <row r="144" spans="1:24">
      <c r="A144" s="190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</row>
    <row r="145" spans="1:24">
      <c r="A145" s="190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</row>
    <row r="146" spans="1:24">
      <c r="A146" s="190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</row>
    <row r="147" spans="1:24">
      <c r="A147" s="190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</row>
    <row r="148" spans="1:24">
      <c r="A148" s="190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</row>
    <row r="149" spans="1:24">
      <c r="A149" s="190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</row>
    <row r="150" spans="1:24">
      <c r="A150" s="190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</row>
    <row r="151" spans="1:24">
      <c r="A151" s="190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</row>
    <row r="152" spans="1:24">
      <c r="A152" s="190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</row>
    <row r="153" spans="1:24">
      <c r="A153" s="190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</row>
    <row r="154" spans="1:24">
      <c r="A154" s="190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</row>
    <row r="155" spans="1:24">
      <c r="A155" s="190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</row>
    <row r="156" spans="1:24">
      <c r="A156" s="190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</row>
    <row r="157" spans="1:24">
      <c r="A157" s="190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</row>
    <row r="158" spans="1:24">
      <c r="A158" s="190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</row>
    <row r="159" spans="1:24">
      <c r="A159" s="190"/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</row>
    <row r="160" spans="1:24">
      <c r="A160" s="190"/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</row>
    <row r="161" spans="1:24">
      <c r="A161" s="190"/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</row>
    <row r="162" spans="1:24">
      <c r="A162" s="190"/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</row>
    <row r="163" spans="1:24">
      <c r="A163" s="190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</row>
    <row r="164" spans="1:24">
      <c r="A164" s="190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</row>
    <row r="165" spans="1:24">
      <c r="A165" s="190"/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</row>
    <row r="166" spans="1:24">
      <c r="A166" s="190"/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</row>
    <row r="167" spans="1:24">
      <c r="A167" s="190"/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</row>
    <row r="168" spans="1:24">
      <c r="A168" s="190"/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</row>
    <row r="169" spans="1:24">
      <c r="A169" s="190"/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</row>
    <row r="170" spans="1:24">
      <c r="A170" s="190"/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</row>
    <row r="171" spans="1:24">
      <c r="A171" s="190"/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</row>
    <row r="172" spans="1:24">
      <c r="A172" s="190"/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</row>
    <row r="173" spans="1:24">
      <c r="A173" s="190"/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</row>
    <row r="174" spans="1:24">
      <c r="A174" s="190"/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</row>
    <row r="175" spans="1:24">
      <c r="A175" s="190"/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</row>
    <row r="176" spans="1:24">
      <c r="A176" s="190"/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</row>
    <row r="177" spans="1:24">
      <c r="A177" s="190"/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</row>
    <row r="178" spans="1:24">
      <c r="A178" s="190"/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</row>
    <row r="179" spans="1:24">
      <c r="A179" s="190"/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</row>
    <row r="180" spans="1:24">
      <c r="A180" s="190"/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</row>
    <row r="181" spans="1:24">
      <c r="A181" s="190"/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</row>
    <row r="182" spans="1:24">
      <c r="A182" s="190"/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</row>
    <row r="183" spans="1:24">
      <c r="A183" s="190"/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</row>
    <row r="184" spans="1:24">
      <c r="A184" s="190"/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</row>
    <row r="185" spans="1:24">
      <c r="A185" s="190"/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</row>
    <row r="186" spans="1:24">
      <c r="A186" s="190"/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</row>
    <row r="187" spans="1:24">
      <c r="A187" s="190"/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</row>
    <row r="188" spans="1:24">
      <c r="A188" s="190"/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</row>
    <row r="189" spans="1:24">
      <c r="A189" s="190"/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</row>
    <row r="190" spans="1:24">
      <c r="A190" s="190"/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</row>
    <row r="191" spans="1:24">
      <c r="A191" s="190"/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</row>
    <row r="192" spans="1:24">
      <c r="A192" s="190"/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</row>
    <row r="193" spans="1:24">
      <c r="A193" s="190"/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</row>
    <row r="194" spans="1:24">
      <c r="A194" s="190"/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</row>
    <row r="195" spans="1:24">
      <c r="A195" s="190"/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</row>
    <row r="196" spans="1:24">
      <c r="A196" s="190"/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</row>
    <row r="197" spans="1:24">
      <c r="A197" s="190"/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</row>
    <row r="198" spans="1:24">
      <c r="A198" s="190"/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</row>
    <row r="199" spans="1:24">
      <c r="A199" s="190"/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</row>
    <row r="200" spans="1:24">
      <c r="A200" s="190"/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</row>
    <row r="201" spans="1:24">
      <c r="A201" s="190"/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</row>
    <row r="202" spans="1:24">
      <c r="A202" s="190"/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</row>
    <row r="203" spans="1:24">
      <c r="A203" s="190"/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</row>
    <row r="204" spans="1:24">
      <c r="A204" s="190"/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</row>
    <row r="205" spans="1:24">
      <c r="A205" s="190"/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</row>
    <row r="206" spans="1:24">
      <c r="A206" s="190"/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</row>
    <row r="207" spans="1:24">
      <c r="A207" s="190"/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</row>
    <row r="208" spans="1:24">
      <c r="A208" s="190"/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</row>
    <row r="209" spans="1:24">
      <c r="A209" s="190"/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</row>
    <row r="210" spans="1:24">
      <c r="A210" s="190"/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</row>
    <row r="211" spans="1:24">
      <c r="A211" s="190"/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</row>
    <row r="212" spans="1:24">
      <c r="A212" s="190"/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</row>
    <row r="213" spans="1:24">
      <c r="A213" s="190"/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</row>
    <row r="214" spans="1:24">
      <c r="A214" s="190"/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</row>
    <row r="215" spans="1:24">
      <c r="A215" s="190"/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</row>
    <row r="216" spans="1:24">
      <c r="A216" s="190"/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</row>
    <row r="217" spans="1:24">
      <c r="A217" s="190"/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</row>
    <row r="218" spans="1:24">
      <c r="A218" s="190"/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  <c r="X218" s="176"/>
    </row>
    <row r="219" spans="1:24">
      <c r="A219" s="190"/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</row>
    <row r="220" spans="1:24">
      <c r="A220" s="190"/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</row>
    <row r="221" spans="1:24">
      <c r="A221" s="190"/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</row>
    <row r="222" spans="1:24">
      <c r="A222" s="190"/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  <c r="W222" s="176"/>
      <c r="X222" s="176"/>
    </row>
    <row r="223" spans="1:24">
      <c r="A223" s="190"/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  <c r="W223" s="176"/>
      <c r="X223" s="176"/>
    </row>
    <row r="224" spans="1:24">
      <c r="A224" s="190"/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  <c r="W224" s="176"/>
      <c r="X224" s="176"/>
    </row>
    <row r="225" spans="1:24">
      <c r="A225" s="190"/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  <c r="W225" s="176"/>
      <c r="X225" s="176"/>
    </row>
    <row r="226" spans="1:24">
      <c r="A226" s="190"/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  <c r="V226" s="176"/>
      <c r="W226" s="176"/>
      <c r="X226" s="176"/>
    </row>
    <row r="227" spans="1:24">
      <c r="A227" s="190"/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176"/>
    </row>
    <row r="228" spans="1:24">
      <c r="A228" s="190"/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</row>
    <row r="229" spans="1:24">
      <c r="A229" s="190"/>
      <c r="B229" s="176"/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</row>
    <row r="230" spans="1:24">
      <c r="A230" s="190"/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</row>
    <row r="231" spans="1:24">
      <c r="A231" s="190"/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  <c r="R231" s="176"/>
      <c r="S231" s="176"/>
      <c r="T231" s="176"/>
      <c r="U231" s="176"/>
      <c r="V231" s="176"/>
      <c r="W231" s="176"/>
      <c r="X231" s="176"/>
    </row>
    <row r="232" spans="1:24">
      <c r="A232" s="190"/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76"/>
      <c r="W232" s="176"/>
      <c r="X232" s="176"/>
    </row>
    <row r="233" spans="1:24">
      <c r="A233" s="190"/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  <c r="V233" s="176"/>
      <c r="W233" s="176"/>
      <c r="X233" s="176"/>
    </row>
    <row r="234" spans="1:24">
      <c r="A234" s="190"/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  <c r="V234" s="176"/>
      <c r="W234" s="176"/>
      <c r="X234" s="176"/>
    </row>
    <row r="235" spans="1:24">
      <c r="A235" s="190"/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  <c r="V235" s="176"/>
      <c r="W235" s="176"/>
      <c r="X235" s="176"/>
    </row>
    <row r="236" spans="1:24">
      <c r="A236" s="190"/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</row>
    <row r="237" spans="1:24">
      <c r="A237" s="190"/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  <c r="R237" s="176"/>
      <c r="S237" s="176"/>
      <c r="T237" s="176"/>
      <c r="U237" s="176"/>
      <c r="V237" s="176"/>
      <c r="W237" s="176"/>
      <c r="X237" s="176"/>
    </row>
    <row r="238" spans="1:24">
      <c r="A238" s="190"/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  <c r="W238" s="176"/>
      <c r="X238" s="176"/>
    </row>
    <row r="239" spans="1:24">
      <c r="A239" s="190"/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  <c r="R239" s="176"/>
      <c r="S239" s="176"/>
      <c r="T239" s="176"/>
      <c r="U239" s="176"/>
      <c r="V239" s="176"/>
      <c r="W239" s="176"/>
      <c r="X239" s="176"/>
    </row>
    <row r="240" spans="1:24">
      <c r="A240" s="190"/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  <c r="R240" s="176"/>
      <c r="S240" s="176"/>
      <c r="T240" s="176"/>
      <c r="U240" s="176"/>
      <c r="V240" s="176"/>
      <c r="W240" s="176"/>
      <c r="X240" s="176"/>
    </row>
    <row r="241" spans="1:24">
      <c r="A241" s="190"/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  <c r="R241" s="176"/>
      <c r="S241" s="176"/>
      <c r="T241" s="176"/>
      <c r="U241" s="176"/>
      <c r="V241" s="176"/>
      <c r="W241" s="176"/>
      <c r="X241" s="176"/>
    </row>
    <row r="242" spans="1:24">
      <c r="A242" s="190"/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  <c r="V242" s="176"/>
      <c r="W242" s="176"/>
      <c r="X242" s="176"/>
    </row>
    <row r="243" spans="1:24">
      <c r="A243" s="190"/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  <c r="V243" s="176"/>
      <c r="W243" s="176"/>
      <c r="X243" s="176"/>
    </row>
    <row r="244" spans="1:24">
      <c r="A244" s="190"/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  <c r="W244" s="176"/>
      <c r="X244" s="176"/>
    </row>
    <row r="245" spans="1:24">
      <c r="A245" s="190"/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</row>
    <row r="246" spans="1:24">
      <c r="A246" s="190"/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</row>
    <row r="247" spans="1:24">
      <c r="A247" s="190"/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  <c r="R247" s="176"/>
      <c r="S247" s="176"/>
      <c r="T247" s="176"/>
      <c r="U247" s="176"/>
      <c r="V247" s="176"/>
      <c r="W247" s="176"/>
      <c r="X247" s="176"/>
    </row>
    <row r="248" spans="1:24">
      <c r="A248" s="190"/>
      <c r="B248" s="176"/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</row>
    <row r="249" spans="1:24">
      <c r="A249" s="190"/>
      <c r="B249" s="176"/>
      <c r="C249" s="176"/>
      <c r="D249" s="176"/>
      <c r="E249" s="176"/>
      <c r="F249" s="176"/>
      <c r="G249" s="176"/>
      <c r="H249" s="176"/>
      <c r="I249" s="176"/>
      <c r="J249" s="176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  <c r="V249" s="176"/>
      <c r="W249" s="176"/>
      <c r="X249" s="176"/>
    </row>
    <row r="250" spans="1:24">
      <c r="A250" s="190"/>
      <c r="B250" s="176"/>
      <c r="C250" s="176"/>
      <c r="D250" s="176"/>
      <c r="E250" s="176"/>
      <c r="F250" s="176"/>
      <c r="G250" s="176"/>
      <c r="H250" s="176"/>
      <c r="I250" s="176"/>
      <c r="J250" s="176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  <c r="U250" s="176"/>
      <c r="V250" s="176"/>
      <c r="W250" s="176"/>
      <c r="X250" s="176"/>
    </row>
    <row r="251" spans="1:24">
      <c r="A251" s="190"/>
      <c r="B251" s="176"/>
      <c r="C251" s="176"/>
      <c r="D251" s="176"/>
      <c r="E251" s="176"/>
      <c r="F251" s="176"/>
      <c r="G251" s="176"/>
      <c r="H251" s="176"/>
      <c r="I251" s="176"/>
      <c r="J251" s="176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176"/>
      <c r="V251" s="176"/>
      <c r="W251" s="176"/>
      <c r="X251" s="176"/>
    </row>
    <row r="252" spans="1:24">
      <c r="A252" s="190"/>
      <c r="B252" s="176"/>
      <c r="C252" s="176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176"/>
      <c r="V252" s="176"/>
      <c r="W252" s="176"/>
      <c r="X252" s="176"/>
    </row>
    <row r="253" spans="1:24">
      <c r="A253" s="190"/>
      <c r="B253" s="176"/>
      <c r="C253" s="176"/>
      <c r="D253" s="176"/>
      <c r="E253" s="176"/>
      <c r="F253" s="176"/>
      <c r="G253" s="176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6"/>
      <c r="W253" s="176"/>
      <c r="X253" s="176"/>
    </row>
    <row r="254" spans="1:24">
      <c r="A254" s="190"/>
      <c r="B254" s="176"/>
      <c r="C254" s="176"/>
      <c r="D254" s="176"/>
      <c r="E254" s="176"/>
      <c r="F254" s="176"/>
      <c r="G254" s="176"/>
      <c r="H254" s="176"/>
      <c r="I254" s="176"/>
      <c r="J254" s="176"/>
      <c r="K254" s="176"/>
      <c r="L254" s="176"/>
      <c r="M254" s="176"/>
      <c r="N254" s="176"/>
      <c r="O254" s="176"/>
      <c r="P254" s="176"/>
      <c r="Q254" s="176"/>
      <c r="R254" s="176"/>
      <c r="S254" s="176"/>
      <c r="T254" s="176"/>
      <c r="U254" s="176"/>
      <c r="V254" s="176"/>
      <c r="W254" s="176"/>
      <c r="X254" s="176"/>
    </row>
    <row r="255" spans="1:24">
      <c r="A255" s="190"/>
      <c r="B255" s="176"/>
      <c r="C255" s="176"/>
      <c r="D255" s="176"/>
      <c r="E255" s="176"/>
      <c r="F255" s="176"/>
      <c r="G255" s="176"/>
      <c r="H255" s="176"/>
      <c r="I255" s="176"/>
      <c r="J255" s="176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176"/>
      <c r="V255" s="176"/>
      <c r="W255" s="176"/>
      <c r="X255" s="176"/>
    </row>
    <row r="256" spans="1:24">
      <c r="A256" s="190"/>
      <c r="B256" s="176"/>
      <c r="C256" s="176"/>
      <c r="D256" s="176"/>
      <c r="E256" s="176"/>
      <c r="F256" s="176"/>
      <c r="G256" s="176"/>
      <c r="H256" s="176"/>
      <c r="I256" s="176"/>
      <c r="J256" s="176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  <c r="U256" s="176"/>
      <c r="V256" s="176"/>
      <c r="W256" s="176"/>
      <c r="X256" s="176"/>
    </row>
    <row r="257" spans="1:24">
      <c r="A257" s="190"/>
      <c r="B257" s="176"/>
      <c r="C257" s="176"/>
      <c r="D257" s="176"/>
      <c r="E257" s="176"/>
      <c r="F257" s="176"/>
      <c r="G257" s="176"/>
      <c r="H257" s="176"/>
      <c r="I257" s="176"/>
      <c r="J257" s="176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  <c r="V257" s="176"/>
      <c r="W257" s="176"/>
      <c r="X257" s="176"/>
    </row>
    <row r="258" spans="1:24">
      <c r="A258" s="190"/>
      <c r="B258" s="176"/>
      <c r="C258" s="176"/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  <c r="N258" s="176"/>
      <c r="O258" s="176"/>
      <c r="P258" s="176"/>
      <c r="Q258" s="176"/>
      <c r="R258" s="176"/>
      <c r="S258" s="176"/>
      <c r="T258" s="176"/>
      <c r="U258" s="176"/>
      <c r="V258" s="176"/>
      <c r="W258" s="176"/>
      <c r="X258" s="176"/>
    </row>
    <row r="259" spans="1:24">
      <c r="A259" s="190"/>
      <c r="B259" s="176"/>
      <c r="C259" s="176"/>
      <c r="D259" s="176"/>
      <c r="E259" s="176"/>
      <c r="F259" s="176"/>
      <c r="G259" s="176"/>
      <c r="H259" s="176"/>
      <c r="I259" s="176"/>
      <c r="J259" s="176"/>
      <c r="K259" s="176"/>
      <c r="L259" s="176"/>
      <c r="M259" s="176"/>
      <c r="N259" s="176"/>
      <c r="O259" s="176"/>
      <c r="P259" s="176"/>
      <c r="Q259" s="176"/>
      <c r="R259" s="176"/>
      <c r="S259" s="176"/>
      <c r="T259" s="176"/>
      <c r="U259" s="176"/>
      <c r="V259" s="176"/>
      <c r="W259" s="176"/>
      <c r="X259" s="176"/>
    </row>
    <row r="260" spans="1:24">
      <c r="A260" s="190"/>
      <c r="B260" s="176"/>
      <c r="C260" s="176"/>
      <c r="D260" s="176"/>
      <c r="E260" s="176"/>
      <c r="F260" s="176"/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</row>
    <row r="261" spans="1:24">
      <c r="A261" s="190"/>
      <c r="B261" s="176"/>
      <c r="C261" s="176"/>
      <c r="D261" s="176"/>
      <c r="E261" s="176"/>
      <c r="F261" s="176"/>
      <c r="G261" s="176"/>
      <c r="H261" s="176"/>
      <c r="I261" s="176"/>
      <c r="J261" s="176"/>
      <c r="K261" s="176"/>
      <c r="L261" s="176"/>
      <c r="M261" s="176"/>
      <c r="N261" s="176"/>
      <c r="O261" s="176"/>
      <c r="P261" s="176"/>
      <c r="Q261" s="176"/>
      <c r="R261" s="176"/>
      <c r="S261" s="176"/>
      <c r="T261" s="176"/>
      <c r="U261" s="176"/>
      <c r="V261" s="176"/>
      <c r="W261" s="176"/>
      <c r="X261" s="176"/>
    </row>
    <row r="262" spans="1:24">
      <c r="A262" s="190"/>
      <c r="B262" s="176"/>
      <c r="C262" s="176"/>
      <c r="D262" s="176"/>
      <c r="E262" s="176"/>
      <c r="F262" s="176"/>
      <c r="G262" s="176"/>
      <c r="H262" s="176"/>
      <c r="I262" s="176"/>
      <c r="J262" s="176"/>
      <c r="K262" s="176"/>
      <c r="L262" s="176"/>
      <c r="M262" s="176"/>
      <c r="N262" s="176"/>
      <c r="O262" s="176"/>
      <c r="P262" s="176"/>
      <c r="Q262" s="176"/>
      <c r="R262" s="176"/>
      <c r="S262" s="176"/>
      <c r="T262" s="176"/>
      <c r="U262" s="176"/>
      <c r="V262" s="176"/>
      <c r="W262" s="176"/>
      <c r="X262" s="176"/>
    </row>
    <row r="263" spans="1:24">
      <c r="A263" s="190"/>
      <c r="B263" s="176"/>
      <c r="C263" s="176"/>
      <c r="D263" s="176"/>
      <c r="E263" s="176"/>
      <c r="F263" s="176"/>
      <c r="G263" s="176"/>
      <c r="H263" s="176"/>
      <c r="I263" s="176"/>
      <c r="J263" s="176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6"/>
      <c r="V263" s="176"/>
      <c r="W263" s="176"/>
      <c r="X263" s="176"/>
    </row>
    <row r="264" spans="1:24">
      <c r="A264" s="190"/>
      <c r="B264" s="176"/>
      <c r="C264" s="176"/>
      <c r="D264" s="176"/>
      <c r="E264" s="176"/>
      <c r="F264" s="176"/>
      <c r="G264" s="176"/>
      <c r="H264" s="176"/>
      <c r="I264" s="176"/>
      <c r="J264" s="176"/>
      <c r="K264" s="176"/>
      <c r="L264" s="176"/>
      <c r="M264" s="176"/>
      <c r="N264" s="176"/>
      <c r="O264" s="176"/>
      <c r="P264" s="176"/>
      <c r="Q264" s="176"/>
      <c r="R264" s="176"/>
      <c r="S264" s="176"/>
      <c r="T264" s="176"/>
      <c r="U264" s="176"/>
      <c r="V264" s="176"/>
      <c r="W264" s="176"/>
      <c r="X264" s="176"/>
    </row>
    <row r="265" spans="1:24">
      <c r="A265" s="190"/>
      <c r="B265" s="176"/>
      <c r="C265" s="176"/>
      <c r="D265" s="176"/>
      <c r="E265" s="176"/>
      <c r="F265" s="176"/>
      <c r="G265" s="176"/>
      <c r="H265" s="176"/>
      <c r="I265" s="176"/>
      <c r="J265" s="176"/>
      <c r="K265" s="176"/>
      <c r="L265" s="176"/>
      <c r="M265" s="176"/>
      <c r="N265" s="176"/>
      <c r="O265" s="176"/>
      <c r="P265" s="176"/>
      <c r="Q265" s="176"/>
      <c r="R265" s="176"/>
      <c r="S265" s="176"/>
      <c r="T265" s="176"/>
      <c r="U265" s="176"/>
      <c r="V265" s="176"/>
      <c r="W265" s="176"/>
      <c r="X265" s="176"/>
    </row>
    <row r="266" spans="1:24">
      <c r="A266" s="190"/>
      <c r="B266" s="176"/>
      <c r="C266" s="176"/>
      <c r="D266" s="176"/>
      <c r="E266" s="176"/>
      <c r="F266" s="176"/>
      <c r="G266" s="176"/>
      <c r="H266" s="176"/>
      <c r="I266" s="176"/>
      <c r="J266" s="176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6"/>
      <c r="V266" s="176"/>
      <c r="W266" s="176"/>
      <c r="X266" s="176"/>
    </row>
    <row r="267" spans="1:24">
      <c r="A267" s="190"/>
      <c r="B267" s="176"/>
      <c r="C267" s="176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176"/>
      <c r="O267" s="176"/>
      <c r="P267" s="176"/>
      <c r="Q267" s="176"/>
      <c r="R267" s="176"/>
      <c r="S267" s="176"/>
      <c r="T267" s="176"/>
      <c r="U267" s="176"/>
      <c r="V267" s="176"/>
      <c r="W267" s="176"/>
      <c r="X267" s="176"/>
    </row>
    <row r="268" spans="1:24">
      <c r="A268" s="190"/>
      <c r="B268" s="176"/>
      <c r="C268" s="176"/>
      <c r="D268" s="176"/>
      <c r="E268" s="176"/>
      <c r="F268" s="176"/>
      <c r="G268" s="176"/>
      <c r="H268" s="176"/>
      <c r="I268" s="176"/>
      <c r="J268" s="176"/>
      <c r="K268" s="176"/>
      <c r="L268" s="176"/>
      <c r="M268" s="176"/>
      <c r="N268" s="176"/>
      <c r="O268" s="176"/>
      <c r="P268" s="176"/>
      <c r="Q268" s="176"/>
      <c r="R268" s="176"/>
      <c r="S268" s="176"/>
      <c r="T268" s="176"/>
      <c r="U268" s="176"/>
      <c r="V268" s="176"/>
      <c r="W268" s="176"/>
      <c r="X268" s="176"/>
    </row>
    <row r="269" spans="1:24">
      <c r="A269" s="190"/>
      <c r="B269" s="176"/>
      <c r="C269" s="176"/>
      <c r="D269" s="176"/>
      <c r="E269" s="176"/>
      <c r="F269" s="176"/>
      <c r="G269" s="176"/>
      <c r="H269" s="176"/>
      <c r="I269" s="176"/>
      <c r="J269" s="176"/>
      <c r="K269" s="176"/>
      <c r="L269" s="176"/>
      <c r="M269" s="176"/>
      <c r="N269" s="176"/>
      <c r="O269" s="176"/>
      <c r="P269" s="176"/>
      <c r="Q269" s="176"/>
      <c r="R269" s="176"/>
      <c r="S269" s="176"/>
      <c r="T269" s="176"/>
      <c r="U269" s="176"/>
      <c r="V269" s="176"/>
      <c r="W269" s="176"/>
      <c r="X269" s="176"/>
    </row>
    <row r="270" spans="1:24">
      <c r="A270" s="190"/>
      <c r="B270" s="176"/>
      <c r="C270" s="176"/>
      <c r="D270" s="176"/>
      <c r="E270" s="176"/>
      <c r="F270" s="176"/>
      <c r="G270" s="176"/>
      <c r="H270" s="176"/>
      <c r="I270" s="176"/>
      <c r="J270" s="176"/>
      <c r="K270" s="176"/>
      <c r="L270" s="176"/>
      <c r="M270" s="176"/>
      <c r="N270" s="176"/>
      <c r="O270" s="176"/>
      <c r="P270" s="176"/>
      <c r="Q270" s="176"/>
      <c r="R270" s="176"/>
      <c r="S270" s="176"/>
      <c r="T270" s="176"/>
      <c r="U270" s="176"/>
      <c r="V270" s="176"/>
      <c r="W270" s="176"/>
      <c r="X270" s="176"/>
    </row>
    <row r="271" spans="1:24">
      <c r="A271" s="190"/>
      <c r="B271" s="176"/>
      <c r="C271" s="176"/>
      <c r="D271" s="176"/>
      <c r="E271" s="176"/>
      <c r="F271" s="176"/>
      <c r="G271" s="176"/>
      <c r="H271" s="176"/>
      <c r="I271" s="176"/>
      <c r="J271" s="176"/>
      <c r="K271" s="176"/>
      <c r="L271" s="176"/>
      <c r="M271" s="176"/>
      <c r="N271" s="176"/>
      <c r="O271" s="176"/>
      <c r="P271" s="176"/>
      <c r="Q271" s="176"/>
      <c r="R271" s="176"/>
      <c r="S271" s="176"/>
      <c r="T271" s="176"/>
      <c r="U271" s="176"/>
      <c r="V271" s="176"/>
      <c r="W271" s="176"/>
      <c r="X271" s="176"/>
    </row>
    <row r="272" spans="1:24">
      <c r="A272" s="190"/>
      <c r="B272" s="176"/>
      <c r="C272" s="176"/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</row>
    <row r="273" spans="1:24">
      <c r="A273" s="190"/>
      <c r="B273" s="176"/>
      <c r="C273" s="176"/>
      <c r="D273" s="176"/>
      <c r="E273" s="176"/>
      <c r="F273" s="176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6"/>
      <c r="U273" s="176"/>
      <c r="V273" s="176"/>
      <c r="W273" s="176"/>
      <c r="X273" s="176"/>
    </row>
    <row r="274" spans="1:24">
      <c r="A274" s="190"/>
      <c r="B274" s="176"/>
      <c r="C274" s="176"/>
      <c r="D274" s="176"/>
      <c r="E274" s="176"/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  <c r="V274" s="176"/>
      <c r="W274" s="176"/>
      <c r="X274" s="176"/>
    </row>
    <row r="275" spans="1:24">
      <c r="A275" s="190"/>
      <c r="B275" s="176"/>
      <c r="C275" s="176"/>
      <c r="D275" s="176"/>
      <c r="E275" s="176"/>
      <c r="F275" s="176"/>
      <c r="G275" s="176"/>
      <c r="H275" s="176"/>
      <c r="I275" s="176"/>
      <c r="J275" s="176"/>
      <c r="K275" s="176"/>
      <c r="L275" s="176"/>
      <c r="M275" s="176"/>
      <c r="N275" s="176"/>
      <c r="O275" s="176"/>
      <c r="P275" s="176"/>
      <c r="Q275" s="176"/>
      <c r="R275" s="176"/>
      <c r="S275" s="176"/>
      <c r="T275" s="176"/>
      <c r="U275" s="176"/>
      <c r="V275" s="176"/>
      <c r="W275" s="176"/>
      <c r="X275" s="176"/>
    </row>
    <row r="276" spans="1:24">
      <c r="A276" s="190"/>
      <c r="B276" s="176"/>
      <c r="C276" s="176"/>
      <c r="D276" s="176"/>
      <c r="E276" s="176"/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</row>
    <row r="277" spans="1:24">
      <c r="A277" s="190"/>
      <c r="B277" s="176"/>
      <c r="C277" s="176"/>
      <c r="D277" s="176"/>
      <c r="E277" s="176"/>
      <c r="F277" s="176"/>
      <c r="G277" s="176"/>
      <c r="H277" s="176"/>
      <c r="I277" s="176"/>
      <c r="J277" s="176"/>
      <c r="K277" s="176"/>
      <c r="L277" s="176"/>
      <c r="M277" s="176"/>
      <c r="N277" s="176"/>
      <c r="O277" s="176"/>
      <c r="P277" s="176"/>
      <c r="Q277" s="176"/>
      <c r="R277" s="176"/>
      <c r="S277" s="176"/>
      <c r="T277" s="176"/>
      <c r="U277" s="176"/>
      <c r="V277" s="176"/>
      <c r="W277" s="176"/>
      <c r="X277" s="176"/>
    </row>
    <row r="278" spans="1:24">
      <c r="A278" s="190"/>
      <c r="B278" s="176"/>
      <c r="C278" s="176"/>
      <c r="D278" s="176"/>
      <c r="E278" s="176"/>
      <c r="F278" s="176"/>
      <c r="G278" s="176"/>
      <c r="H278" s="176"/>
      <c r="I278" s="176"/>
      <c r="J278" s="176"/>
      <c r="K278" s="176"/>
      <c r="L278" s="176"/>
      <c r="M278" s="176"/>
      <c r="N278" s="176"/>
      <c r="O278" s="176"/>
      <c r="P278" s="176"/>
      <c r="Q278" s="176"/>
      <c r="R278" s="176"/>
      <c r="S278" s="176"/>
      <c r="T278" s="176"/>
      <c r="U278" s="176"/>
      <c r="V278" s="176"/>
      <c r="W278" s="176"/>
      <c r="X278" s="176"/>
    </row>
    <row r="279" spans="1:24">
      <c r="A279" s="190"/>
      <c r="B279" s="176"/>
      <c r="C279" s="176"/>
      <c r="D279" s="176"/>
      <c r="E279" s="176"/>
      <c r="F279" s="176"/>
      <c r="G279" s="176"/>
      <c r="H279" s="176"/>
      <c r="I279" s="176"/>
      <c r="J279" s="176"/>
      <c r="K279" s="176"/>
      <c r="L279" s="176"/>
      <c r="M279" s="176"/>
      <c r="N279" s="176"/>
      <c r="O279" s="176"/>
      <c r="P279" s="176"/>
      <c r="Q279" s="176"/>
      <c r="R279" s="176"/>
      <c r="S279" s="176"/>
      <c r="T279" s="176"/>
      <c r="U279" s="176"/>
      <c r="V279" s="176"/>
      <c r="W279" s="176"/>
      <c r="X279" s="176"/>
    </row>
    <row r="280" spans="1:24">
      <c r="A280" s="190"/>
      <c r="B280" s="176"/>
      <c r="C280" s="176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  <c r="P280" s="176"/>
      <c r="Q280" s="176"/>
      <c r="R280" s="176"/>
      <c r="S280" s="176"/>
      <c r="T280" s="176"/>
      <c r="U280" s="176"/>
      <c r="V280" s="176"/>
      <c r="W280" s="176"/>
      <c r="X280" s="176"/>
    </row>
    <row r="281" spans="1:24">
      <c r="A281" s="190"/>
      <c r="B281" s="176"/>
      <c r="C281" s="176"/>
      <c r="D281" s="176"/>
      <c r="E281" s="176"/>
      <c r="F281" s="176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  <c r="V281" s="176"/>
      <c r="W281" s="176"/>
      <c r="X281" s="176"/>
    </row>
    <row r="282" spans="1:24">
      <c r="A282" s="190"/>
      <c r="B282" s="176"/>
      <c r="C282" s="176"/>
      <c r="D282" s="176"/>
      <c r="E282" s="176"/>
      <c r="F282" s="176"/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6"/>
      <c r="U282" s="176"/>
      <c r="V282" s="176"/>
      <c r="W282" s="176"/>
      <c r="X282" s="176"/>
    </row>
    <row r="283" spans="1:24">
      <c r="A283" s="190"/>
      <c r="B283" s="176"/>
      <c r="C283" s="176"/>
      <c r="D283" s="176"/>
      <c r="E283" s="176"/>
      <c r="F283" s="176"/>
      <c r="G283" s="176"/>
      <c r="H283" s="176"/>
      <c r="I283" s="176"/>
      <c r="J283" s="176"/>
      <c r="K283" s="176"/>
      <c r="L283" s="176"/>
      <c r="M283" s="176"/>
      <c r="N283" s="176"/>
      <c r="O283" s="176"/>
      <c r="P283" s="176"/>
      <c r="Q283" s="176"/>
      <c r="R283" s="176"/>
      <c r="S283" s="176"/>
      <c r="T283" s="176"/>
      <c r="U283" s="176"/>
      <c r="V283" s="176"/>
      <c r="W283" s="176"/>
      <c r="X283" s="176"/>
    </row>
    <row r="284" spans="1:24">
      <c r="A284" s="190"/>
      <c r="B284" s="176"/>
      <c r="C284" s="176"/>
      <c r="D284" s="176"/>
      <c r="E284" s="176"/>
      <c r="F284" s="176"/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6"/>
      <c r="S284" s="176"/>
      <c r="T284" s="176"/>
      <c r="U284" s="176"/>
      <c r="V284" s="176"/>
      <c r="W284" s="176"/>
      <c r="X284" s="176"/>
    </row>
    <row r="285" spans="1:24">
      <c r="A285" s="190"/>
      <c r="B285" s="176"/>
      <c r="C285" s="176"/>
      <c r="D285" s="176"/>
      <c r="E285" s="176"/>
      <c r="F285" s="176"/>
      <c r="G285" s="176"/>
      <c r="H285" s="176"/>
      <c r="I285" s="176"/>
      <c r="J285" s="176"/>
      <c r="K285" s="176"/>
      <c r="L285" s="176"/>
      <c r="M285" s="176"/>
      <c r="N285" s="176"/>
      <c r="O285" s="176"/>
      <c r="P285" s="176"/>
      <c r="Q285" s="176"/>
      <c r="R285" s="176"/>
      <c r="S285" s="176"/>
      <c r="T285" s="176"/>
      <c r="U285" s="176"/>
      <c r="V285" s="176"/>
      <c r="W285" s="176"/>
      <c r="X285" s="176"/>
    </row>
    <row r="286" spans="1:24">
      <c r="A286" s="190"/>
      <c r="B286" s="176"/>
      <c r="C286" s="176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  <c r="V286" s="176"/>
      <c r="W286" s="176"/>
      <c r="X286" s="176"/>
    </row>
    <row r="287" spans="1:24">
      <c r="A287" s="190"/>
      <c r="B287" s="176"/>
      <c r="C287" s="176"/>
      <c r="D287" s="176"/>
      <c r="E287" s="176"/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  <c r="P287" s="176"/>
      <c r="Q287" s="176"/>
      <c r="R287" s="176"/>
      <c r="S287" s="176"/>
      <c r="T287" s="176"/>
      <c r="U287" s="176"/>
      <c r="V287" s="176"/>
      <c r="W287" s="176"/>
      <c r="X287" s="176"/>
    </row>
    <row r="288" spans="1:24">
      <c r="A288" s="190"/>
      <c r="B288" s="176"/>
      <c r="C288" s="176"/>
      <c r="D288" s="176"/>
      <c r="E288" s="176"/>
      <c r="F288" s="176"/>
      <c r="G288" s="176"/>
      <c r="H288" s="176"/>
      <c r="I288" s="176"/>
      <c r="J288" s="176"/>
      <c r="K288" s="176"/>
      <c r="L288" s="176"/>
      <c r="M288" s="176"/>
      <c r="N288" s="176"/>
      <c r="O288" s="176"/>
      <c r="P288" s="176"/>
      <c r="Q288" s="176"/>
      <c r="R288" s="176"/>
      <c r="S288" s="176"/>
      <c r="T288" s="176"/>
      <c r="U288" s="176"/>
      <c r="V288" s="176"/>
      <c r="W288" s="176"/>
      <c r="X288" s="176"/>
    </row>
    <row r="289" spans="1:24">
      <c r="A289" s="190"/>
      <c r="B289" s="176"/>
      <c r="C289" s="176"/>
      <c r="D289" s="176"/>
      <c r="E289" s="176"/>
      <c r="F289" s="176"/>
      <c r="G289" s="176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6"/>
      <c r="U289" s="176"/>
      <c r="V289" s="176"/>
      <c r="W289" s="176"/>
      <c r="X289" s="176"/>
    </row>
    <row r="290" spans="1:24">
      <c r="A290" s="190"/>
      <c r="B290" s="176"/>
      <c r="C290" s="176"/>
      <c r="D290" s="176"/>
      <c r="E290" s="176"/>
      <c r="F290" s="176"/>
      <c r="G290" s="176"/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6"/>
      <c r="S290" s="176"/>
      <c r="T290" s="176"/>
      <c r="U290" s="176"/>
      <c r="V290" s="176"/>
      <c r="W290" s="176"/>
      <c r="X290" s="176"/>
    </row>
    <row r="291" spans="1:24">
      <c r="A291" s="190"/>
      <c r="B291" s="176"/>
      <c r="C291" s="176"/>
      <c r="D291" s="176"/>
      <c r="E291" s="176"/>
      <c r="F291" s="176"/>
      <c r="G291" s="176"/>
      <c r="H291" s="176"/>
      <c r="I291" s="176"/>
      <c r="J291" s="176"/>
      <c r="K291" s="176"/>
      <c r="L291" s="176"/>
      <c r="M291" s="176"/>
      <c r="N291" s="176"/>
      <c r="O291" s="176"/>
      <c r="P291" s="176"/>
      <c r="Q291" s="176"/>
      <c r="R291" s="176"/>
      <c r="S291" s="176"/>
      <c r="T291" s="176"/>
      <c r="U291" s="176"/>
      <c r="V291" s="176"/>
      <c r="W291" s="176"/>
      <c r="X291" s="176"/>
    </row>
    <row r="292" spans="1:24">
      <c r="A292" s="190"/>
      <c r="B292" s="176"/>
      <c r="C292" s="176"/>
      <c r="D292" s="176"/>
      <c r="E292" s="176"/>
      <c r="F292" s="176"/>
      <c r="G292" s="176"/>
      <c r="H292" s="176"/>
      <c r="I292" s="176"/>
      <c r="J292" s="176"/>
      <c r="K292" s="176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  <c r="V292" s="176"/>
      <c r="W292" s="176"/>
      <c r="X292" s="176"/>
    </row>
    <row r="293" spans="1:24">
      <c r="A293" s="190"/>
      <c r="B293" s="176"/>
      <c r="C293" s="176"/>
      <c r="D293" s="176"/>
      <c r="E293" s="176"/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  <c r="W293" s="176"/>
      <c r="X293" s="176"/>
    </row>
    <row r="294" spans="1:24">
      <c r="A294" s="190"/>
      <c r="B294" s="176"/>
      <c r="C294" s="176"/>
      <c r="D294" s="176"/>
      <c r="E294" s="176"/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  <c r="P294" s="176"/>
      <c r="Q294" s="176"/>
      <c r="R294" s="176"/>
      <c r="S294" s="176"/>
      <c r="T294" s="176"/>
      <c r="U294" s="176"/>
      <c r="V294" s="176"/>
      <c r="W294" s="176"/>
      <c r="X294" s="176"/>
    </row>
    <row r="295" spans="1:24">
      <c r="A295" s="190"/>
      <c r="B295" s="176"/>
      <c r="C295" s="176"/>
      <c r="D295" s="176"/>
      <c r="E295" s="176"/>
      <c r="F295" s="176"/>
      <c r="G295" s="176"/>
      <c r="H295" s="176"/>
      <c r="I295" s="176"/>
      <c r="J295" s="176"/>
      <c r="K295" s="176"/>
      <c r="L295" s="176"/>
      <c r="M295" s="176"/>
      <c r="N295" s="176"/>
      <c r="O295" s="176"/>
      <c r="P295" s="176"/>
      <c r="Q295" s="176"/>
      <c r="R295" s="176"/>
      <c r="S295" s="176"/>
      <c r="T295" s="176"/>
      <c r="U295" s="176"/>
      <c r="V295" s="176"/>
      <c r="W295" s="176"/>
      <c r="X295" s="176"/>
    </row>
    <row r="296" spans="1:24">
      <c r="A296" s="190"/>
      <c r="B296" s="176"/>
      <c r="C296" s="176"/>
      <c r="D296" s="176"/>
      <c r="E296" s="176"/>
      <c r="F296" s="176"/>
      <c r="G296" s="176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  <c r="R296" s="176"/>
      <c r="S296" s="176"/>
      <c r="T296" s="176"/>
      <c r="U296" s="176"/>
      <c r="V296" s="176"/>
      <c r="W296" s="176"/>
      <c r="X296" s="176"/>
    </row>
    <row r="297" spans="1:24">
      <c r="A297" s="190"/>
      <c r="B297" s="176"/>
      <c r="C297" s="176"/>
      <c r="D297" s="176"/>
      <c r="E297" s="176"/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76"/>
      <c r="V297" s="176"/>
      <c r="W297" s="176"/>
      <c r="X297" s="176"/>
    </row>
    <row r="298" spans="1:24">
      <c r="A298" s="190"/>
      <c r="B298" s="176"/>
      <c r="C298" s="176"/>
      <c r="D298" s="176"/>
      <c r="E298" s="176"/>
      <c r="F298" s="176"/>
      <c r="G298" s="176"/>
      <c r="H298" s="176"/>
      <c r="I298" s="176"/>
      <c r="J298" s="176"/>
      <c r="K298" s="176"/>
      <c r="L298" s="176"/>
      <c r="M298" s="176"/>
      <c r="N298" s="176"/>
      <c r="O298" s="176"/>
      <c r="P298" s="176"/>
      <c r="Q298" s="176"/>
      <c r="R298" s="176"/>
      <c r="S298" s="176"/>
      <c r="T298" s="176"/>
      <c r="U298" s="176"/>
      <c r="V298" s="176"/>
      <c r="W298" s="176"/>
      <c r="X298" s="176"/>
    </row>
    <row r="299" spans="1:24">
      <c r="A299" s="190"/>
      <c r="B299" s="176"/>
      <c r="C299" s="176"/>
      <c r="D299" s="176"/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  <c r="P299" s="176"/>
      <c r="Q299" s="176"/>
      <c r="R299" s="176"/>
      <c r="S299" s="176"/>
      <c r="T299" s="176"/>
      <c r="U299" s="176"/>
      <c r="V299" s="176"/>
      <c r="W299" s="176"/>
      <c r="X299" s="176"/>
    </row>
    <row r="300" spans="1:24">
      <c r="A300" s="190"/>
      <c r="B300" s="176"/>
      <c r="C300" s="176"/>
      <c r="D300" s="176"/>
      <c r="E300" s="176"/>
      <c r="F300" s="176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176"/>
      <c r="V300" s="176"/>
      <c r="W300" s="176"/>
      <c r="X300" s="176"/>
    </row>
    <row r="301" spans="1:24">
      <c r="A301" s="190"/>
      <c r="B301" s="176"/>
      <c r="C301" s="176"/>
      <c r="D301" s="176"/>
      <c r="E301" s="176"/>
      <c r="F301" s="176"/>
      <c r="G301" s="176"/>
      <c r="H301" s="176"/>
      <c r="I301" s="176"/>
      <c r="J301" s="176"/>
      <c r="K301" s="176"/>
      <c r="L301" s="176"/>
      <c r="M301" s="176"/>
      <c r="N301" s="176"/>
      <c r="O301" s="176"/>
      <c r="P301" s="176"/>
      <c r="Q301" s="176"/>
      <c r="R301" s="176"/>
      <c r="S301" s="176"/>
      <c r="T301" s="176"/>
      <c r="U301" s="176"/>
      <c r="V301" s="176"/>
      <c r="W301" s="176"/>
      <c r="X301" s="176"/>
    </row>
    <row r="302" spans="1:24">
      <c r="A302" s="190"/>
      <c r="B302" s="176"/>
      <c r="C302" s="176"/>
      <c r="D302" s="176"/>
      <c r="E302" s="176"/>
      <c r="F302" s="176"/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6"/>
      <c r="V302" s="176"/>
      <c r="W302" s="176"/>
      <c r="X302" s="176"/>
    </row>
    <row r="303" spans="1:24">
      <c r="A303" s="190"/>
      <c r="B303" s="176"/>
      <c r="C303" s="176"/>
      <c r="D303" s="176"/>
      <c r="E303" s="176"/>
      <c r="F303" s="176"/>
      <c r="G303" s="176"/>
      <c r="H303" s="176"/>
      <c r="I303" s="176"/>
      <c r="J303" s="176"/>
      <c r="K303" s="176"/>
      <c r="L303" s="176"/>
      <c r="M303" s="176"/>
      <c r="N303" s="176"/>
      <c r="O303" s="176"/>
      <c r="P303" s="176"/>
      <c r="Q303" s="176"/>
      <c r="R303" s="176"/>
      <c r="S303" s="176"/>
      <c r="T303" s="176"/>
      <c r="U303" s="176"/>
      <c r="V303" s="176"/>
      <c r="W303" s="176"/>
      <c r="X303" s="176"/>
    </row>
    <row r="304" spans="1:24">
      <c r="A304" s="190"/>
      <c r="B304" s="176"/>
      <c r="C304" s="176"/>
      <c r="D304" s="176"/>
      <c r="E304" s="176"/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6"/>
    </row>
    <row r="305" spans="1:24">
      <c r="A305" s="190"/>
      <c r="B305" s="176"/>
      <c r="C305" s="176"/>
      <c r="D305" s="176"/>
      <c r="E305" s="176"/>
      <c r="F305" s="176"/>
      <c r="G305" s="176"/>
      <c r="H305" s="176"/>
      <c r="I305" s="176"/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6"/>
      <c r="U305" s="176"/>
      <c r="V305" s="176"/>
      <c r="W305" s="176"/>
      <c r="X305" s="176"/>
    </row>
    <row r="306" spans="1:24">
      <c r="A306" s="190"/>
      <c r="B306" s="176"/>
      <c r="C306" s="176"/>
      <c r="D306" s="176"/>
      <c r="E306" s="176"/>
      <c r="F306" s="176"/>
      <c r="G306" s="176"/>
      <c r="H306" s="176"/>
      <c r="I306" s="176"/>
      <c r="J306" s="176"/>
      <c r="K306" s="176"/>
      <c r="L306" s="176"/>
      <c r="M306" s="176"/>
      <c r="N306" s="176"/>
      <c r="O306" s="176"/>
      <c r="P306" s="176"/>
      <c r="Q306" s="176"/>
      <c r="R306" s="176"/>
      <c r="S306" s="176"/>
      <c r="T306" s="176"/>
      <c r="U306" s="176"/>
      <c r="V306" s="176"/>
      <c r="W306" s="176"/>
      <c r="X306" s="176"/>
    </row>
    <row r="307" spans="1:24">
      <c r="A307" s="190"/>
      <c r="B307" s="176"/>
      <c r="C307" s="176"/>
      <c r="D307" s="176"/>
      <c r="E307" s="176"/>
      <c r="F307" s="176"/>
      <c r="G307" s="176"/>
      <c r="H307" s="176"/>
      <c r="I307" s="176"/>
      <c r="J307" s="176"/>
      <c r="K307" s="176"/>
      <c r="L307" s="176"/>
      <c r="M307" s="176"/>
      <c r="N307" s="176"/>
      <c r="O307" s="176"/>
      <c r="P307" s="176"/>
      <c r="Q307" s="176"/>
      <c r="R307" s="176"/>
      <c r="S307" s="176"/>
      <c r="T307" s="176"/>
      <c r="U307" s="176"/>
      <c r="V307" s="176"/>
      <c r="W307" s="176"/>
      <c r="X307" s="176"/>
    </row>
    <row r="308" spans="1:24">
      <c r="A308" s="190"/>
      <c r="B308" s="176"/>
      <c r="C308" s="176"/>
      <c r="D308" s="176"/>
      <c r="E308" s="176"/>
      <c r="F308" s="176"/>
      <c r="G308" s="176"/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176"/>
      <c r="V308" s="176"/>
      <c r="W308" s="176"/>
      <c r="X308" s="176"/>
    </row>
    <row r="309" spans="1:24">
      <c r="A309" s="190"/>
      <c r="B309" s="176"/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6"/>
      <c r="P309" s="176"/>
      <c r="Q309" s="176"/>
      <c r="R309" s="176"/>
      <c r="S309" s="176"/>
      <c r="T309" s="176"/>
      <c r="U309" s="176"/>
      <c r="V309" s="176"/>
      <c r="W309" s="176"/>
      <c r="X309" s="176"/>
    </row>
    <row r="310" spans="1:24">
      <c r="A310" s="190"/>
      <c r="B310" s="176"/>
      <c r="C310" s="176"/>
      <c r="D310" s="176"/>
      <c r="E310" s="176"/>
      <c r="F310" s="176"/>
      <c r="G310" s="176"/>
      <c r="H310" s="176"/>
      <c r="I310" s="176"/>
      <c r="J310" s="176"/>
      <c r="K310" s="176"/>
      <c r="L310" s="176"/>
      <c r="M310" s="176"/>
      <c r="N310" s="176"/>
      <c r="O310" s="176"/>
      <c r="P310" s="176"/>
      <c r="Q310" s="176"/>
      <c r="R310" s="176"/>
      <c r="S310" s="176"/>
      <c r="T310" s="176"/>
      <c r="U310" s="176"/>
      <c r="V310" s="176"/>
      <c r="W310" s="176"/>
      <c r="X310" s="176"/>
    </row>
    <row r="311" spans="1:24">
      <c r="A311" s="190"/>
      <c r="B311" s="176"/>
      <c r="C311" s="176"/>
      <c r="D311" s="176"/>
      <c r="E311" s="176"/>
      <c r="F311" s="176"/>
      <c r="G311" s="176"/>
      <c r="H311" s="176"/>
      <c r="I311" s="176"/>
      <c r="J311" s="176"/>
      <c r="K311" s="176"/>
      <c r="L311" s="176"/>
      <c r="M311" s="176"/>
      <c r="N311" s="176"/>
      <c r="O311" s="176"/>
      <c r="P311" s="176"/>
      <c r="Q311" s="176"/>
      <c r="R311" s="176"/>
      <c r="S311" s="176"/>
      <c r="T311" s="176"/>
      <c r="U311" s="176"/>
      <c r="V311" s="176"/>
      <c r="W311" s="176"/>
      <c r="X311" s="176"/>
    </row>
    <row r="312" spans="1:24">
      <c r="A312" s="190"/>
      <c r="B312" s="176"/>
      <c r="C312" s="176"/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  <c r="U312" s="176"/>
      <c r="V312" s="176"/>
      <c r="W312" s="176"/>
      <c r="X312" s="176"/>
    </row>
    <row r="313" spans="1:24">
      <c r="A313" s="190"/>
      <c r="B313" s="176"/>
      <c r="C313" s="176"/>
      <c r="D313" s="176"/>
      <c r="E313" s="176"/>
      <c r="F313" s="176"/>
      <c r="G313" s="176"/>
      <c r="H313" s="176"/>
      <c r="I313" s="176"/>
      <c r="J313" s="176"/>
      <c r="K313" s="176"/>
      <c r="L313" s="176"/>
      <c r="M313" s="176"/>
      <c r="N313" s="176"/>
      <c r="O313" s="176"/>
      <c r="P313" s="176"/>
      <c r="Q313" s="176"/>
      <c r="R313" s="176"/>
      <c r="S313" s="176"/>
      <c r="T313" s="176"/>
      <c r="U313" s="176"/>
      <c r="V313" s="176"/>
      <c r="W313" s="176"/>
      <c r="X313" s="176"/>
    </row>
    <row r="314" spans="1:24">
      <c r="A314" s="190"/>
      <c r="B314" s="176"/>
      <c r="C314" s="176"/>
      <c r="D314" s="176"/>
      <c r="E314" s="176"/>
      <c r="F314" s="176"/>
      <c r="G314" s="176"/>
      <c r="H314" s="176"/>
      <c r="I314" s="176"/>
      <c r="J314" s="176"/>
      <c r="K314" s="176"/>
      <c r="L314" s="176"/>
      <c r="M314" s="176"/>
      <c r="N314" s="176"/>
      <c r="O314" s="176"/>
      <c r="P314" s="176"/>
      <c r="Q314" s="176"/>
      <c r="R314" s="176"/>
      <c r="S314" s="176"/>
      <c r="T314" s="176"/>
      <c r="U314" s="176"/>
      <c r="V314" s="176"/>
      <c r="W314" s="176"/>
      <c r="X314" s="176"/>
    </row>
    <row r="315" spans="1:24">
      <c r="A315" s="190"/>
      <c r="B315" s="176"/>
      <c r="C315" s="176"/>
      <c r="D315" s="176"/>
      <c r="E315" s="176"/>
      <c r="F315" s="176"/>
      <c r="G315" s="176"/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6"/>
      <c r="U315" s="176"/>
      <c r="V315" s="176"/>
      <c r="W315" s="176"/>
      <c r="X315" s="176"/>
    </row>
    <row r="316" spans="1:24">
      <c r="A316" s="190"/>
      <c r="B316" s="176"/>
      <c r="C316" s="176"/>
      <c r="D316" s="176"/>
      <c r="E316" s="176"/>
      <c r="F316" s="176"/>
      <c r="G316" s="176"/>
      <c r="H316" s="17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  <c r="W316" s="176"/>
      <c r="X316" s="176"/>
    </row>
    <row r="317" spans="1:24">
      <c r="A317" s="190"/>
      <c r="B317" s="176"/>
      <c r="C317" s="176"/>
      <c r="D317" s="176"/>
      <c r="E317" s="176"/>
      <c r="F317" s="176"/>
      <c r="G317" s="176"/>
      <c r="H317" s="17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  <c r="W317" s="176"/>
      <c r="X317" s="176"/>
    </row>
    <row r="318" spans="1:24">
      <c r="A318" s="190"/>
      <c r="B318" s="176"/>
      <c r="C318" s="176"/>
      <c r="D318" s="176"/>
      <c r="E318" s="176"/>
      <c r="F318" s="176"/>
      <c r="G318" s="176"/>
      <c r="H318" s="176"/>
      <c r="I318" s="176"/>
      <c r="J318" s="176"/>
      <c r="K318" s="176"/>
      <c r="L318" s="176"/>
      <c r="M318" s="176"/>
      <c r="N318" s="176"/>
      <c r="O318" s="176"/>
      <c r="P318" s="176"/>
      <c r="Q318" s="176"/>
      <c r="R318" s="176"/>
      <c r="S318" s="176"/>
      <c r="T318" s="176"/>
      <c r="U318" s="176"/>
      <c r="V318" s="176"/>
      <c r="W318" s="176"/>
      <c r="X318" s="176"/>
    </row>
    <row r="319" spans="1:24">
      <c r="A319" s="190"/>
      <c r="B319" s="176"/>
      <c r="C319" s="176"/>
      <c r="D319" s="176"/>
      <c r="E319" s="176"/>
      <c r="F319" s="176"/>
      <c r="G319" s="176"/>
      <c r="H319" s="176"/>
      <c r="I319" s="176"/>
      <c r="J319" s="176"/>
      <c r="K319" s="176"/>
      <c r="L319" s="176"/>
      <c r="M319" s="176"/>
      <c r="N319" s="176"/>
      <c r="O319" s="176"/>
      <c r="P319" s="176"/>
      <c r="Q319" s="176"/>
      <c r="R319" s="176"/>
      <c r="S319" s="176"/>
      <c r="T319" s="176"/>
      <c r="U319" s="176"/>
      <c r="V319" s="176"/>
      <c r="W319" s="176"/>
      <c r="X319" s="176"/>
    </row>
    <row r="320" spans="1:24">
      <c r="A320" s="190"/>
      <c r="B320" s="176"/>
      <c r="C320" s="176"/>
      <c r="D320" s="176"/>
      <c r="E320" s="176"/>
      <c r="F320" s="176"/>
      <c r="G320" s="176"/>
      <c r="H320" s="176"/>
      <c r="I320" s="176"/>
      <c r="J320" s="176"/>
      <c r="K320" s="176"/>
      <c r="L320" s="176"/>
      <c r="M320" s="176"/>
      <c r="N320" s="176"/>
      <c r="O320" s="176"/>
      <c r="P320" s="176"/>
      <c r="Q320" s="176"/>
      <c r="R320" s="176"/>
      <c r="S320" s="176"/>
      <c r="T320" s="176"/>
      <c r="U320" s="176"/>
      <c r="V320" s="176"/>
      <c r="W320" s="176"/>
      <c r="X320" s="176"/>
    </row>
    <row r="321" spans="1:24">
      <c r="A321" s="190"/>
      <c r="B321" s="176"/>
      <c r="C321" s="176"/>
      <c r="D321" s="176"/>
      <c r="E321" s="176"/>
      <c r="F321" s="176"/>
      <c r="G321" s="176"/>
      <c r="H321" s="176"/>
      <c r="I321" s="176"/>
      <c r="J321" s="176"/>
      <c r="K321" s="176"/>
      <c r="L321" s="176"/>
      <c r="M321" s="176"/>
      <c r="N321" s="176"/>
      <c r="O321" s="176"/>
      <c r="P321" s="176"/>
      <c r="Q321" s="176"/>
      <c r="R321" s="176"/>
      <c r="S321" s="176"/>
      <c r="T321" s="176"/>
      <c r="U321" s="176"/>
      <c r="V321" s="176"/>
      <c r="W321" s="176"/>
      <c r="X321" s="176"/>
    </row>
    <row r="322" spans="1:24">
      <c r="A322" s="190"/>
      <c r="B322" s="176"/>
      <c r="C322" s="176"/>
      <c r="D322" s="176"/>
      <c r="E322" s="176"/>
      <c r="F322" s="176"/>
      <c r="G322" s="176"/>
      <c r="H322" s="176"/>
      <c r="I322" s="176"/>
      <c r="J322" s="176"/>
      <c r="K322" s="176"/>
      <c r="L322" s="176"/>
      <c r="M322" s="176"/>
      <c r="N322" s="176"/>
      <c r="O322" s="176"/>
      <c r="P322" s="176"/>
      <c r="Q322" s="176"/>
      <c r="R322" s="176"/>
      <c r="S322" s="176"/>
      <c r="T322" s="176"/>
      <c r="U322" s="176"/>
      <c r="V322" s="176"/>
      <c r="W322" s="176"/>
      <c r="X322" s="176"/>
    </row>
    <row r="323" spans="1:24">
      <c r="A323" s="190"/>
      <c r="B323" s="176"/>
      <c r="C323" s="176"/>
      <c r="D323" s="176"/>
      <c r="E323" s="176"/>
      <c r="F323" s="176"/>
      <c r="G323" s="176"/>
      <c r="H323" s="176"/>
      <c r="I323" s="176"/>
      <c r="J323" s="176"/>
      <c r="K323" s="176"/>
      <c r="L323" s="176"/>
      <c r="M323" s="176"/>
      <c r="N323" s="176"/>
      <c r="O323" s="176"/>
      <c r="P323" s="176"/>
      <c r="Q323" s="176"/>
      <c r="R323" s="176"/>
      <c r="S323" s="176"/>
      <c r="T323" s="176"/>
      <c r="U323" s="176"/>
      <c r="V323" s="176"/>
      <c r="W323" s="176"/>
      <c r="X323" s="176"/>
    </row>
    <row r="324" spans="1:24">
      <c r="A324" s="190"/>
      <c r="B324" s="176"/>
      <c r="C324" s="176"/>
      <c r="D324" s="176"/>
      <c r="E324" s="176"/>
      <c r="F324" s="176"/>
      <c r="G324" s="176"/>
      <c r="H324" s="176"/>
      <c r="I324" s="176"/>
      <c r="J324" s="176"/>
      <c r="K324" s="176"/>
      <c r="L324" s="176"/>
      <c r="M324" s="176"/>
      <c r="N324" s="176"/>
      <c r="O324" s="176"/>
      <c r="P324" s="176"/>
      <c r="Q324" s="176"/>
      <c r="R324" s="176"/>
      <c r="S324" s="176"/>
      <c r="T324" s="176"/>
      <c r="U324" s="176"/>
      <c r="V324" s="176"/>
      <c r="W324" s="176"/>
      <c r="X324" s="176"/>
    </row>
    <row r="325" spans="1:24">
      <c r="A325" s="190"/>
      <c r="B325" s="176"/>
      <c r="C325" s="176"/>
      <c r="D325" s="176"/>
      <c r="E325" s="176"/>
      <c r="F325" s="176"/>
      <c r="G325" s="176"/>
      <c r="H325" s="176"/>
      <c r="I325" s="176"/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  <c r="W325" s="176"/>
      <c r="X325" s="176"/>
    </row>
    <row r="326" spans="1:24">
      <c r="A326" s="190"/>
      <c r="B326" s="176"/>
      <c r="C326" s="176"/>
      <c r="D326" s="176"/>
      <c r="E326" s="176"/>
      <c r="F326" s="176"/>
      <c r="G326" s="176"/>
      <c r="H326" s="176"/>
      <c r="I326" s="176"/>
      <c r="J326" s="176"/>
      <c r="K326" s="176"/>
      <c r="L326" s="176"/>
      <c r="M326" s="176"/>
      <c r="N326" s="176"/>
      <c r="O326" s="176"/>
      <c r="P326" s="176"/>
      <c r="Q326" s="176"/>
      <c r="R326" s="176"/>
      <c r="S326" s="176"/>
      <c r="T326" s="176"/>
      <c r="U326" s="176"/>
      <c r="V326" s="176"/>
      <c r="W326" s="176"/>
      <c r="X326" s="176"/>
    </row>
    <row r="327" spans="1:24">
      <c r="A327" s="190"/>
      <c r="B327" s="176"/>
      <c r="C327" s="176"/>
      <c r="D327" s="176"/>
      <c r="E327" s="176"/>
      <c r="F327" s="176"/>
      <c r="G327" s="176"/>
      <c r="H327" s="176"/>
      <c r="I327" s="176"/>
      <c r="J327" s="176"/>
      <c r="K327" s="176"/>
      <c r="L327" s="176"/>
      <c r="M327" s="176"/>
      <c r="N327" s="176"/>
      <c r="O327" s="176"/>
      <c r="P327" s="176"/>
      <c r="Q327" s="176"/>
      <c r="R327" s="176"/>
      <c r="S327" s="176"/>
      <c r="T327" s="176"/>
      <c r="U327" s="176"/>
      <c r="V327" s="176"/>
      <c r="W327" s="176"/>
      <c r="X327" s="176"/>
    </row>
    <row r="328" spans="1:24">
      <c r="A328" s="190"/>
      <c r="B328" s="176"/>
      <c r="C328" s="176"/>
      <c r="D328" s="176"/>
      <c r="E328" s="176"/>
      <c r="F328" s="176"/>
      <c r="G328" s="176"/>
      <c r="H328" s="176"/>
      <c r="I328" s="176"/>
      <c r="J328" s="176"/>
      <c r="K328" s="176"/>
      <c r="L328" s="176"/>
      <c r="M328" s="176"/>
      <c r="N328" s="176"/>
      <c r="O328" s="176"/>
      <c r="P328" s="176"/>
      <c r="Q328" s="176"/>
      <c r="R328" s="176"/>
      <c r="S328" s="176"/>
      <c r="T328" s="176"/>
      <c r="U328" s="176"/>
      <c r="V328" s="176"/>
      <c r="W328" s="176"/>
      <c r="X328" s="176"/>
    </row>
    <row r="329" spans="1:24">
      <c r="A329" s="190"/>
      <c r="B329" s="176"/>
      <c r="C329" s="176"/>
      <c r="D329" s="176"/>
      <c r="E329" s="176"/>
      <c r="F329" s="176"/>
      <c r="G329" s="176"/>
      <c r="H329" s="176"/>
      <c r="I329" s="176"/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6"/>
      <c r="U329" s="176"/>
      <c r="V329" s="176"/>
      <c r="W329" s="176"/>
      <c r="X329" s="176"/>
    </row>
    <row r="330" spans="1:24">
      <c r="A330" s="190"/>
      <c r="B330" s="176"/>
      <c r="C330" s="176"/>
      <c r="D330" s="176"/>
      <c r="E330" s="176"/>
      <c r="F330" s="176"/>
      <c r="G330" s="176"/>
      <c r="H330" s="176"/>
      <c r="I330" s="176"/>
      <c r="J330" s="176"/>
      <c r="K330" s="176"/>
      <c r="L330" s="176"/>
      <c r="M330" s="176"/>
      <c r="N330" s="176"/>
      <c r="O330" s="176"/>
      <c r="P330" s="176"/>
      <c r="Q330" s="176"/>
      <c r="R330" s="176"/>
      <c r="S330" s="176"/>
      <c r="T330" s="176"/>
      <c r="U330" s="176"/>
      <c r="V330" s="176"/>
      <c r="W330" s="176"/>
      <c r="X330" s="176"/>
    </row>
    <row r="331" spans="1:24">
      <c r="A331" s="190"/>
      <c r="B331" s="176"/>
      <c r="C331" s="176"/>
      <c r="D331" s="176"/>
      <c r="E331" s="176"/>
      <c r="F331" s="176"/>
      <c r="G331" s="176"/>
      <c r="H331" s="176"/>
      <c r="I331" s="176"/>
      <c r="J331" s="176"/>
      <c r="K331" s="176"/>
      <c r="L331" s="176"/>
      <c r="M331" s="176"/>
      <c r="N331" s="176"/>
      <c r="O331" s="176"/>
      <c r="P331" s="176"/>
      <c r="Q331" s="176"/>
      <c r="R331" s="176"/>
      <c r="S331" s="176"/>
      <c r="T331" s="176"/>
      <c r="U331" s="176"/>
      <c r="V331" s="176"/>
      <c r="W331" s="176"/>
      <c r="X331" s="176"/>
    </row>
    <row r="332" spans="1:24">
      <c r="A332" s="190"/>
      <c r="B332" s="176"/>
      <c r="C332" s="176"/>
      <c r="D332" s="176"/>
      <c r="E332" s="176"/>
      <c r="F332" s="176"/>
      <c r="G332" s="176"/>
      <c r="H332" s="176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6"/>
      <c r="V332" s="176"/>
      <c r="W332" s="176"/>
      <c r="X332" s="176"/>
    </row>
    <row r="333" spans="1:24">
      <c r="A333" s="190"/>
      <c r="B333" s="176"/>
      <c r="C333" s="176"/>
      <c r="D333" s="176"/>
      <c r="E333" s="176"/>
      <c r="F333" s="176"/>
      <c r="G333" s="176"/>
      <c r="H333" s="176"/>
      <c r="I333" s="176"/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6"/>
      <c r="U333" s="176"/>
      <c r="V333" s="176"/>
      <c r="W333" s="176"/>
      <c r="X333" s="176"/>
    </row>
    <row r="334" spans="1:24">
      <c r="A334" s="190"/>
      <c r="B334" s="176"/>
      <c r="C334" s="176"/>
      <c r="D334" s="176"/>
      <c r="E334" s="176"/>
      <c r="F334" s="176"/>
      <c r="G334" s="176"/>
      <c r="H334" s="176"/>
      <c r="I334" s="176"/>
      <c r="J334" s="176"/>
      <c r="K334" s="176"/>
      <c r="L334" s="176"/>
      <c r="M334" s="176"/>
      <c r="N334" s="176"/>
      <c r="O334" s="176"/>
      <c r="P334" s="176"/>
      <c r="Q334" s="176"/>
      <c r="R334" s="176"/>
      <c r="S334" s="176"/>
      <c r="T334" s="176"/>
      <c r="U334" s="176"/>
      <c r="V334" s="176"/>
      <c r="W334" s="176"/>
      <c r="X334" s="176"/>
    </row>
    <row r="335" spans="1:24">
      <c r="A335" s="190"/>
      <c r="B335" s="176"/>
      <c r="C335" s="176"/>
      <c r="D335" s="176"/>
      <c r="E335" s="176"/>
      <c r="F335" s="176"/>
      <c r="G335" s="176"/>
      <c r="H335" s="176"/>
      <c r="I335" s="176"/>
      <c r="J335" s="176"/>
      <c r="K335" s="176"/>
      <c r="L335" s="176"/>
      <c r="M335" s="176"/>
      <c r="N335" s="176"/>
      <c r="O335" s="176"/>
      <c r="P335" s="176"/>
      <c r="Q335" s="176"/>
      <c r="R335" s="176"/>
      <c r="S335" s="176"/>
      <c r="T335" s="176"/>
      <c r="U335" s="176"/>
      <c r="V335" s="176"/>
      <c r="W335" s="176"/>
      <c r="X335" s="176"/>
    </row>
    <row r="336" spans="1:24">
      <c r="A336" s="190"/>
      <c r="B336" s="176"/>
      <c r="C336" s="176"/>
      <c r="D336" s="176"/>
      <c r="E336" s="176"/>
      <c r="F336" s="176"/>
      <c r="G336" s="176"/>
      <c r="H336" s="176"/>
      <c r="I336" s="176"/>
      <c r="J336" s="176"/>
      <c r="K336" s="176"/>
      <c r="L336" s="176"/>
      <c r="M336" s="176"/>
      <c r="N336" s="176"/>
      <c r="O336" s="176"/>
      <c r="P336" s="176"/>
      <c r="Q336" s="176"/>
      <c r="R336" s="176"/>
      <c r="S336" s="176"/>
      <c r="T336" s="176"/>
      <c r="U336" s="176"/>
      <c r="V336" s="176"/>
      <c r="W336" s="176"/>
      <c r="X336" s="176"/>
    </row>
    <row r="337" spans="1:24">
      <c r="A337" s="190"/>
      <c r="B337" s="176"/>
      <c r="C337" s="176"/>
      <c r="D337" s="176"/>
      <c r="E337" s="176"/>
      <c r="F337" s="176"/>
      <c r="G337" s="176"/>
      <c r="H337" s="176"/>
      <c r="I337" s="176"/>
      <c r="J337" s="176"/>
      <c r="K337" s="176"/>
      <c r="L337" s="176"/>
      <c r="M337" s="176"/>
      <c r="N337" s="176"/>
      <c r="O337" s="176"/>
      <c r="P337" s="176"/>
      <c r="Q337" s="176"/>
      <c r="R337" s="176"/>
      <c r="S337" s="176"/>
      <c r="T337" s="176"/>
      <c r="U337" s="176"/>
      <c r="V337" s="176"/>
      <c r="W337" s="176"/>
      <c r="X337" s="176"/>
    </row>
    <row r="338" spans="1:24">
      <c r="A338" s="190"/>
      <c r="B338" s="176"/>
      <c r="C338" s="176"/>
      <c r="D338" s="176"/>
      <c r="E338" s="176"/>
      <c r="F338" s="176"/>
      <c r="G338" s="176"/>
      <c r="H338" s="176"/>
      <c r="I338" s="176"/>
      <c r="J338" s="176"/>
      <c r="K338" s="176"/>
      <c r="L338" s="176"/>
      <c r="M338" s="176"/>
      <c r="N338" s="176"/>
      <c r="O338" s="176"/>
      <c r="P338" s="176"/>
      <c r="Q338" s="176"/>
      <c r="R338" s="176"/>
      <c r="S338" s="176"/>
      <c r="T338" s="176"/>
      <c r="U338" s="176"/>
      <c r="V338" s="176"/>
      <c r="W338" s="176"/>
      <c r="X338" s="176"/>
    </row>
    <row r="339" spans="1:24">
      <c r="A339" s="190"/>
      <c r="B339" s="176"/>
      <c r="C339" s="176"/>
      <c r="D339" s="176"/>
      <c r="E339" s="176"/>
      <c r="F339" s="176"/>
      <c r="G339" s="176"/>
      <c r="H339" s="176"/>
      <c r="I339" s="176"/>
      <c r="J339" s="176"/>
      <c r="K339" s="176"/>
      <c r="L339" s="176"/>
      <c r="M339" s="176"/>
      <c r="N339" s="176"/>
      <c r="O339" s="176"/>
      <c r="P339" s="176"/>
      <c r="Q339" s="176"/>
      <c r="R339" s="176"/>
      <c r="S339" s="176"/>
      <c r="T339" s="176"/>
      <c r="U339" s="176"/>
      <c r="V339" s="176"/>
      <c r="W339" s="176"/>
      <c r="X339" s="176"/>
    </row>
    <row r="340" spans="1:24">
      <c r="A340" s="190"/>
      <c r="B340" s="176"/>
      <c r="C340" s="176"/>
      <c r="D340" s="176"/>
      <c r="E340" s="176"/>
      <c r="F340" s="176"/>
      <c r="G340" s="176"/>
      <c r="H340" s="176"/>
      <c r="I340" s="176"/>
      <c r="J340" s="176"/>
      <c r="K340" s="176"/>
      <c r="L340" s="176"/>
      <c r="M340" s="176"/>
      <c r="N340" s="176"/>
      <c r="O340" s="176"/>
      <c r="P340" s="176"/>
      <c r="Q340" s="176"/>
      <c r="R340" s="176"/>
      <c r="S340" s="176"/>
      <c r="T340" s="176"/>
      <c r="U340" s="176"/>
      <c r="V340" s="176"/>
      <c r="W340" s="176"/>
      <c r="X340" s="176"/>
    </row>
    <row r="341" spans="1:24">
      <c r="A341" s="190"/>
      <c r="B341" s="176"/>
      <c r="C341" s="176"/>
      <c r="D341" s="176"/>
      <c r="E341" s="176"/>
      <c r="F341" s="176"/>
      <c r="G341" s="176"/>
      <c r="H341" s="176"/>
      <c r="I341" s="176"/>
      <c r="J341" s="176"/>
      <c r="K341" s="176"/>
      <c r="L341" s="176"/>
      <c r="M341" s="176"/>
      <c r="N341" s="176"/>
      <c r="O341" s="176"/>
      <c r="P341" s="176"/>
      <c r="Q341" s="176"/>
      <c r="R341" s="176"/>
      <c r="S341" s="176"/>
      <c r="T341" s="176"/>
      <c r="U341" s="176"/>
      <c r="V341" s="176"/>
      <c r="W341" s="176"/>
      <c r="X341" s="176"/>
    </row>
    <row r="342" spans="1:24">
      <c r="A342" s="190"/>
      <c r="B342" s="176"/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6"/>
      <c r="P342" s="176"/>
      <c r="Q342" s="176"/>
      <c r="R342" s="176"/>
      <c r="S342" s="176"/>
      <c r="T342" s="176"/>
      <c r="U342" s="176"/>
      <c r="V342" s="176"/>
      <c r="W342" s="176"/>
      <c r="X342" s="176"/>
    </row>
    <row r="343" spans="1:24">
      <c r="A343" s="190"/>
      <c r="B343" s="176"/>
      <c r="C343" s="176"/>
      <c r="D343" s="176"/>
      <c r="E343" s="176"/>
      <c r="F343" s="176"/>
      <c r="G343" s="176"/>
      <c r="H343" s="176"/>
      <c r="I343" s="176"/>
      <c r="J343" s="176"/>
      <c r="K343" s="176"/>
      <c r="L343" s="176"/>
      <c r="M343" s="176"/>
      <c r="N343" s="176"/>
      <c r="O343" s="176"/>
      <c r="P343" s="176"/>
      <c r="Q343" s="176"/>
      <c r="R343" s="176"/>
      <c r="S343" s="176"/>
      <c r="T343" s="176"/>
      <c r="U343" s="176"/>
      <c r="V343" s="176"/>
      <c r="W343" s="176"/>
      <c r="X343" s="176"/>
    </row>
    <row r="344" spans="1:24">
      <c r="A344" s="190"/>
      <c r="B344" s="176"/>
      <c r="C344" s="176"/>
      <c r="D344" s="176"/>
      <c r="E344" s="176"/>
      <c r="F344" s="176"/>
      <c r="G344" s="176"/>
      <c r="H344" s="176"/>
      <c r="I344" s="176"/>
      <c r="J344" s="176"/>
      <c r="K344" s="176"/>
      <c r="L344" s="176"/>
      <c r="M344" s="176"/>
      <c r="N344" s="176"/>
      <c r="O344" s="176"/>
      <c r="P344" s="176"/>
      <c r="Q344" s="176"/>
      <c r="R344" s="176"/>
      <c r="S344" s="176"/>
      <c r="T344" s="176"/>
      <c r="U344" s="176"/>
      <c r="V344" s="176"/>
      <c r="W344" s="176"/>
      <c r="X344" s="176"/>
    </row>
    <row r="345" spans="1:24">
      <c r="A345" s="190"/>
      <c r="B345" s="176"/>
      <c r="C345" s="176"/>
      <c r="D345" s="176"/>
      <c r="E345" s="176"/>
      <c r="F345" s="176"/>
      <c r="G345" s="176"/>
      <c r="H345" s="176"/>
      <c r="I345" s="176"/>
      <c r="J345" s="176"/>
      <c r="K345" s="176"/>
      <c r="L345" s="176"/>
      <c r="M345" s="176"/>
      <c r="N345" s="176"/>
      <c r="O345" s="176"/>
      <c r="P345" s="176"/>
      <c r="Q345" s="176"/>
      <c r="R345" s="176"/>
      <c r="S345" s="176"/>
      <c r="T345" s="176"/>
      <c r="U345" s="176"/>
      <c r="V345" s="176"/>
      <c r="W345" s="176"/>
      <c r="X345" s="176"/>
    </row>
    <row r="346" spans="1:24">
      <c r="A346" s="190"/>
      <c r="B346" s="176"/>
      <c r="C346" s="176"/>
      <c r="D346" s="176"/>
      <c r="E346" s="176"/>
      <c r="F346" s="176"/>
      <c r="G346" s="176"/>
      <c r="H346" s="176"/>
      <c r="I346" s="176"/>
      <c r="J346" s="176"/>
      <c r="K346" s="176"/>
      <c r="L346" s="176"/>
      <c r="M346" s="176"/>
      <c r="N346" s="176"/>
      <c r="O346" s="176"/>
      <c r="P346" s="176"/>
      <c r="Q346" s="176"/>
      <c r="R346" s="176"/>
      <c r="S346" s="176"/>
      <c r="T346" s="176"/>
      <c r="U346" s="176"/>
      <c r="V346" s="176"/>
      <c r="W346" s="176"/>
      <c r="X346" s="176"/>
    </row>
    <row r="347" spans="1:24">
      <c r="A347" s="190"/>
      <c r="B347" s="176"/>
      <c r="C347" s="176"/>
      <c r="D347" s="176"/>
      <c r="E347" s="176"/>
      <c r="F347" s="176"/>
      <c r="G347" s="176"/>
      <c r="H347" s="176"/>
      <c r="I347" s="176"/>
      <c r="J347" s="176"/>
      <c r="K347" s="176"/>
      <c r="L347" s="176"/>
      <c r="M347" s="176"/>
      <c r="N347" s="176"/>
      <c r="O347" s="176"/>
      <c r="P347" s="176"/>
      <c r="Q347" s="176"/>
      <c r="R347" s="176"/>
      <c r="S347" s="176"/>
      <c r="T347" s="176"/>
      <c r="U347" s="176"/>
      <c r="V347" s="176"/>
      <c r="W347" s="176"/>
      <c r="X347" s="176"/>
    </row>
    <row r="348" spans="1:24">
      <c r="A348" s="190"/>
      <c r="B348" s="176"/>
      <c r="C348" s="176"/>
      <c r="D348" s="176"/>
      <c r="E348" s="176"/>
      <c r="F348" s="176"/>
      <c r="G348" s="176"/>
      <c r="H348" s="176"/>
      <c r="I348" s="176"/>
      <c r="J348" s="176"/>
      <c r="K348" s="176"/>
      <c r="L348" s="176"/>
      <c r="M348" s="176"/>
      <c r="N348" s="176"/>
      <c r="O348" s="176"/>
      <c r="P348" s="176"/>
      <c r="Q348" s="176"/>
      <c r="R348" s="176"/>
      <c r="S348" s="176"/>
      <c r="T348" s="176"/>
      <c r="U348" s="176"/>
      <c r="V348" s="176"/>
      <c r="W348" s="176"/>
      <c r="X348" s="176"/>
    </row>
    <row r="349" spans="1:24">
      <c r="A349" s="190"/>
      <c r="B349" s="176"/>
      <c r="C349" s="176"/>
      <c r="D349" s="176"/>
      <c r="E349" s="176"/>
      <c r="F349" s="176"/>
      <c r="G349" s="176"/>
      <c r="H349" s="176"/>
      <c r="I349" s="176"/>
      <c r="J349" s="176"/>
      <c r="K349" s="176"/>
      <c r="L349" s="176"/>
      <c r="M349" s="176"/>
      <c r="N349" s="176"/>
      <c r="O349" s="176"/>
      <c r="P349" s="176"/>
      <c r="Q349" s="176"/>
      <c r="R349" s="176"/>
      <c r="S349" s="176"/>
      <c r="T349" s="176"/>
      <c r="U349" s="176"/>
      <c r="V349" s="176"/>
      <c r="W349" s="176"/>
      <c r="X349" s="176"/>
    </row>
    <row r="350" spans="1:24">
      <c r="A350" s="190"/>
      <c r="B350" s="176"/>
      <c r="C350" s="176"/>
      <c r="D350" s="176"/>
      <c r="E350" s="176"/>
      <c r="F350" s="176"/>
      <c r="G350" s="176"/>
      <c r="H350" s="176"/>
      <c r="I350" s="176"/>
      <c r="J350" s="176"/>
      <c r="K350" s="176"/>
      <c r="L350" s="176"/>
      <c r="M350" s="176"/>
      <c r="N350" s="176"/>
      <c r="O350" s="176"/>
      <c r="P350" s="176"/>
      <c r="Q350" s="176"/>
      <c r="R350" s="176"/>
      <c r="S350" s="176"/>
      <c r="T350" s="176"/>
      <c r="U350" s="176"/>
      <c r="V350" s="176"/>
      <c r="W350" s="176"/>
      <c r="X350" s="176"/>
    </row>
    <row r="351" spans="1:24">
      <c r="A351" s="190"/>
      <c r="B351" s="176"/>
      <c r="C351" s="176"/>
      <c r="D351" s="176"/>
      <c r="E351" s="176"/>
      <c r="F351" s="176"/>
      <c r="G351" s="176"/>
      <c r="H351" s="176"/>
      <c r="I351" s="176"/>
      <c r="J351" s="176"/>
      <c r="K351" s="176"/>
      <c r="L351" s="176"/>
      <c r="M351" s="176"/>
      <c r="N351" s="176"/>
      <c r="O351" s="176"/>
      <c r="P351" s="176"/>
      <c r="Q351" s="176"/>
      <c r="R351" s="176"/>
      <c r="S351" s="176"/>
      <c r="T351" s="176"/>
      <c r="U351" s="176"/>
      <c r="V351" s="176"/>
      <c r="W351" s="176"/>
      <c r="X351" s="176"/>
    </row>
    <row r="352" spans="1:24">
      <c r="A352" s="190"/>
      <c r="B352" s="176"/>
      <c r="C352" s="176"/>
      <c r="D352" s="176"/>
      <c r="E352" s="176"/>
      <c r="F352" s="176"/>
      <c r="G352" s="176"/>
      <c r="H352" s="176"/>
      <c r="I352" s="176"/>
      <c r="J352" s="176"/>
      <c r="K352" s="176"/>
      <c r="L352" s="176"/>
      <c r="M352" s="176"/>
      <c r="N352" s="176"/>
      <c r="O352" s="176"/>
      <c r="P352" s="176"/>
      <c r="Q352" s="176"/>
      <c r="R352" s="176"/>
      <c r="S352" s="176"/>
      <c r="T352" s="176"/>
      <c r="U352" s="176"/>
      <c r="V352" s="176"/>
      <c r="W352" s="176"/>
      <c r="X352" s="176"/>
    </row>
    <row r="353" spans="1:24">
      <c r="A353" s="190"/>
      <c r="B353" s="176"/>
      <c r="C353" s="176"/>
      <c r="D353" s="176"/>
      <c r="E353" s="176"/>
      <c r="F353" s="176"/>
      <c r="G353" s="176"/>
      <c r="H353" s="176"/>
      <c r="I353" s="176"/>
      <c r="J353" s="176"/>
      <c r="K353" s="176"/>
      <c r="L353" s="176"/>
      <c r="M353" s="176"/>
      <c r="N353" s="176"/>
      <c r="O353" s="176"/>
      <c r="P353" s="176"/>
      <c r="Q353" s="176"/>
      <c r="R353" s="176"/>
      <c r="S353" s="176"/>
      <c r="T353" s="176"/>
      <c r="U353" s="176"/>
      <c r="V353" s="176"/>
      <c r="W353" s="176"/>
      <c r="X353" s="176"/>
    </row>
    <row r="354" spans="1:24">
      <c r="A354" s="190"/>
      <c r="B354" s="176"/>
      <c r="C354" s="176"/>
      <c r="D354" s="176"/>
      <c r="E354" s="176"/>
      <c r="F354" s="176"/>
      <c r="G354" s="176"/>
      <c r="H354" s="176"/>
      <c r="I354" s="176"/>
      <c r="J354" s="176"/>
      <c r="K354" s="176"/>
      <c r="L354" s="176"/>
      <c r="M354" s="176"/>
      <c r="N354" s="176"/>
      <c r="O354" s="176"/>
      <c r="P354" s="176"/>
      <c r="Q354" s="176"/>
      <c r="R354" s="176"/>
      <c r="S354" s="176"/>
      <c r="T354" s="176"/>
      <c r="U354" s="176"/>
      <c r="V354" s="176"/>
      <c r="W354" s="176"/>
      <c r="X354" s="176"/>
    </row>
    <row r="355" spans="1:24">
      <c r="A355" s="190"/>
      <c r="B355" s="176"/>
      <c r="C355" s="176"/>
      <c r="D355" s="176"/>
      <c r="E355" s="176"/>
      <c r="F355" s="176"/>
      <c r="G355" s="176"/>
      <c r="H355" s="176"/>
      <c r="I355" s="176"/>
      <c r="J355" s="176"/>
      <c r="K355" s="176"/>
      <c r="L355" s="176"/>
      <c r="M355" s="176"/>
      <c r="N355" s="176"/>
      <c r="O355" s="176"/>
      <c r="P355" s="176"/>
      <c r="Q355" s="176"/>
      <c r="R355" s="176"/>
      <c r="S355" s="176"/>
      <c r="T355" s="176"/>
      <c r="U355" s="176"/>
      <c r="V355" s="176"/>
      <c r="W355" s="176"/>
      <c r="X355" s="176"/>
    </row>
    <row r="356" spans="1:24">
      <c r="A356" s="190"/>
      <c r="B356" s="176"/>
      <c r="C356" s="176"/>
      <c r="D356" s="176"/>
      <c r="E356" s="176"/>
      <c r="F356" s="176"/>
      <c r="G356" s="176"/>
      <c r="H356" s="176"/>
      <c r="I356" s="176"/>
      <c r="J356" s="176"/>
      <c r="K356" s="176"/>
      <c r="L356" s="176"/>
      <c r="M356" s="176"/>
      <c r="N356" s="176"/>
      <c r="O356" s="176"/>
      <c r="P356" s="176"/>
      <c r="Q356" s="176"/>
      <c r="R356" s="176"/>
      <c r="S356" s="176"/>
      <c r="T356" s="176"/>
      <c r="U356" s="176"/>
      <c r="V356" s="176"/>
      <c r="W356" s="176"/>
      <c r="X356" s="176"/>
    </row>
    <row r="357" spans="1:24">
      <c r="A357" s="190"/>
      <c r="B357" s="176"/>
      <c r="C357" s="176"/>
      <c r="D357" s="176"/>
      <c r="E357" s="176"/>
      <c r="F357" s="176"/>
      <c r="G357" s="176"/>
      <c r="H357" s="176"/>
      <c r="I357" s="176"/>
      <c r="J357" s="176"/>
      <c r="K357" s="176"/>
      <c r="L357" s="176"/>
      <c r="M357" s="176"/>
      <c r="N357" s="176"/>
      <c r="O357" s="176"/>
      <c r="P357" s="176"/>
      <c r="Q357" s="176"/>
      <c r="R357" s="176"/>
      <c r="S357" s="176"/>
      <c r="T357" s="176"/>
      <c r="U357" s="176"/>
      <c r="V357" s="176"/>
      <c r="W357" s="176"/>
      <c r="X357" s="176"/>
    </row>
    <row r="358" spans="1:24">
      <c r="A358" s="190"/>
      <c r="B358" s="176"/>
      <c r="C358" s="176"/>
      <c r="D358" s="176"/>
      <c r="E358" s="176"/>
      <c r="F358" s="176"/>
      <c r="G358" s="176"/>
      <c r="H358" s="176"/>
      <c r="I358" s="176"/>
      <c r="J358" s="176"/>
      <c r="K358" s="176"/>
      <c r="L358" s="176"/>
      <c r="M358" s="176"/>
      <c r="N358" s="176"/>
      <c r="O358" s="176"/>
      <c r="P358" s="176"/>
      <c r="Q358" s="176"/>
      <c r="R358" s="176"/>
      <c r="S358" s="176"/>
      <c r="T358" s="176"/>
      <c r="U358" s="176"/>
      <c r="V358" s="176"/>
      <c r="W358" s="176"/>
      <c r="X358" s="176"/>
    </row>
    <row r="359" spans="1:24">
      <c r="A359" s="190"/>
      <c r="B359" s="176"/>
      <c r="C359" s="176"/>
      <c r="D359" s="176"/>
      <c r="E359" s="176"/>
      <c r="F359" s="176"/>
      <c r="G359" s="176"/>
      <c r="H359" s="176"/>
      <c r="I359" s="176"/>
      <c r="J359" s="176"/>
      <c r="K359" s="176"/>
      <c r="L359" s="176"/>
      <c r="M359" s="176"/>
      <c r="N359" s="176"/>
      <c r="O359" s="176"/>
      <c r="P359" s="176"/>
      <c r="Q359" s="176"/>
      <c r="R359" s="176"/>
      <c r="S359" s="176"/>
      <c r="T359" s="176"/>
      <c r="U359" s="176"/>
      <c r="V359" s="176"/>
      <c r="W359" s="176"/>
      <c r="X359" s="176"/>
    </row>
    <row r="360" spans="1:24">
      <c r="A360" s="190"/>
      <c r="B360" s="176"/>
      <c r="C360" s="176"/>
      <c r="D360" s="176"/>
      <c r="E360" s="176"/>
      <c r="F360" s="176"/>
      <c r="G360" s="176"/>
      <c r="H360" s="176"/>
      <c r="I360" s="176"/>
      <c r="J360" s="176"/>
      <c r="K360" s="176"/>
      <c r="L360" s="176"/>
      <c r="M360" s="176"/>
      <c r="N360" s="176"/>
      <c r="O360" s="176"/>
      <c r="P360" s="176"/>
      <c r="Q360" s="176"/>
      <c r="R360" s="176"/>
      <c r="S360" s="176"/>
      <c r="T360" s="176"/>
      <c r="U360" s="176"/>
      <c r="V360" s="176"/>
      <c r="W360" s="176"/>
      <c r="X360" s="176"/>
    </row>
    <row r="361" spans="1:24">
      <c r="A361" s="190"/>
      <c r="B361" s="176"/>
      <c r="C361" s="176"/>
      <c r="D361" s="176"/>
      <c r="E361" s="176"/>
      <c r="F361" s="176"/>
      <c r="G361" s="176"/>
      <c r="H361" s="176"/>
      <c r="I361" s="176"/>
      <c r="J361" s="176"/>
      <c r="K361" s="176"/>
      <c r="L361" s="176"/>
      <c r="M361" s="176"/>
      <c r="N361" s="176"/>
      <c r="O361" s="176"/>
      <c r="P361" s="176"/>
      <c r="Q361" s="176"/>
      <c r="R361" s="176"/>
      <c r="S361" s="176"/>
      <c r="T361" s="176"/>
      <c r="U361" s="176"/>
      <c r="V361" s="176"/>
      <c r="W361" s="176"/>
      <c r="X361" s="176"/>
    </row>
    <row r="362" spans="1:24">
      <c r="A362" s="190"/>
      <c r="B362" s="176"/>
      <c r="C362" s="176"/>
      <c r="D362" s="176"/>
      <c r="E362" s="176"/>
      <c r="F362" s="176"/>
      <c r="G362" s="176"/>
      <c r="H362" s="176"/>
      <c r="I362" s="176"/>
      <c r="J362" s="176"/>
      <c r="K362" s="176"/>
      <c r="L362" s="176"/>
      <c r="M362" s="176"/>
      <c r="N362" s="176"/>
      <c r="O362" s="176"/>
      <c r="P362" s="176"/>
      <c r="Q362" s="176"/>
      <c r="R362" s="176"/>
      <c r="S362" s="176"/>
      <c r="T362" s="176"/>
      <c r="U362" s="176"/>
      <c r="V362" s="176"/>
      <c r="W362" s="176"/>
      <c r="X362" s="176"/>
    </row>
    <row r="363" spans="1:24">
      <c r="A363" s="190"/>
      <c r="B363" s="176"/>
      <c r="C363" s="176"/>
      <c r="D363" s="176"/>
      <c r="E363" s="176"/>
      <c r="F363" s="176"/>
      <c r="G363" s="176"/>
      <c r="H363" s="176"/>
      <c r="I363" s="176"/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  <c r="U363" s="176"/>
      <c r="V363" s="176"/>
      <c r="W363" s="176"/>
      <c r="X363" s="176"/>
    </row>
    <row r="364" spans="1:24">
      <c r="A364" s="190"/>
      <c r="B364" s="176"/>
      <c r="C364" s="176"/>
      <c r="D364" s="176"/>
      <c r="E364" s="176"/>
      <c r="F364" s="176"/>
      <c r="G364" s="176"/>
      <c r="H364" s="176"/>
      <c r="I364" s="176"/>
      <c r="J364" s="176"/>
      <c r="K364" s="176"/>
      <c r="L364" s="176"/>
      <c r="M364" s="176"/>
      <c r="N364" s="176"/>
      <c r="O364" s="176"/>
      <c r="P364" s="176"/>
      <c r="Q364" s="176"/>
      <c r="R364" s="176"/>
      <c r="S364" s="176"/>
      <c r="T364" s="176"/>
      <c r="U364" s="176"/>
      <c r="V364" s="176"/>
      <c r="W364" s="176"/>
      <c r="X364" s="176"/>
    </row>
    <row r="365" spans="1:24">
      <c r="A365" s="190"/>
      <c r="B365" s="176"/>
      <c r="C365" s="176"/>
      <c r="D365" s="176"/>
      <c r="E365" s="176"/>
      <c r="F365" s="176"/>
      <c r="G365" s="176"/>
      <c r="H365" s="176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  <c r="U365" s="176"/>
      <c r="V365" s="176"/>
      <c r="W365" s="176"/>
      <c r="X365" s="176"/>
    </row>
    <row r="366" spans="1:24">
      <c r="A366" s="190"/>
      <c r="B366" s="176"/>
      <c r="C366" s="176"/>
      <c r="D366" s="176"/>
      <c r="E366" s="176"/>
      <c r="F366" s="176"/>
      <c r="G366" s="176"/>
      <c r="H366" s="176"/>
      <c r="I366" s="176"/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  <c r="V366" s="176"/>
      <c r="W366" s="176"/>
      <c r="X366" s="176"/>
    </row>
    <row r="367" spans="1:24">
      <c r="A367" s="190"/>
      <c r="B367" s="176"/>
      <c r="C367" s="176"/>
      <c r="D367" s="176"/>
      <c r="E367" s="176"/>
      <c r="F367" s="176"/>
      <c r="G367" s="176"/>
      <c r="H367" s="176"/>
      <c r="I367" s="176"/>
      <c r="J367" s="176"/>
      <c r="K367" s="176"/>
      <c r="L367" s="176"/>
      <c r="M367" s="176"/>
      <c r="N367" s="176"/>
      <c r="O367" s="176"/>
      <c r="P367" s="176"/>
      <c r="Q367" s="176"/>
      <c r="R367" s="176"/>
      <c r="S367" s="176"/>
      <c r="T367" s="176"/>
      <c r="U367" s="176"/>
      <c r="V367" s="176"/>
      <c r="W367" s="176"/>
      <c r="X367" s="176"/>
    </row>
    <row r="368" spans="1:24">
      <c r="A368" s="190"/>
      <c r="B368" s="176"/>
      <c r="C368" s="176"/>
      <c r="D368" s="176"/>
      <c r="E368" s="176"/>
      <c r="F368" s="176"/>
      <c r="G368" s="176"/>
      <c r="H368" s="176"/>
      <c r="I368" s="176"/>
      <c r="J368" s="176"/>
      <c r="K368" s="176"/>
      <c r="L368" s="176"/>
      <c r="M368" s="176"/>
      <c r="N368" s="176"/>
      <c r="O368" s="176"/>
      <c r="P368" s="176"/>
      <c r="Q368" s="176"/>
      <c r="R368" s="176"/>
      <c r="S368" s="176"/>
      <c r="T368" s="176"/>
      <c r="U368" s="176"/>
      <c r="V368" s="176"/>
      <c r="W368" s="176"/>
      <c r="X368" s="176"/>
    </row>
    <row r="369" spans="1:24">
      <c r="A369" s="190"/>
      <c r="B369" s="176"/>
      <c r="C369" s="176"/>
      <c r="D369" s="176"/>
      <c r="E369" s="176"/>
      <c r="F369" s="176"/>
      <c r="G369" s="176"/>
      <c r="H369" s="176"/>
      <c r="I369" s="176"/>
      <c r="J369" s="176"/>
      <c r="K369" s="176"/>
      <c r="L369" s="176"/>
      <c r="M369" s="176"/>
      <c r="N369" s="176"/>
      <c r="O369" s="176"/>
      <c r="P369" s="176"/>
      <c r="Q369" s="176"/>
      <c r="R369" s="176"/>
      <c r="S369" s="176"/>
      <c r="T369" s="176"/>
      <c r="U369" s="176"/>
      <c r="V369" s="176"/>
      <c r="W369" s="176"/>
      <c r="X369" s="176"/>
    </row>
    <row r="370" spans="1:24">
      <c r="A370" s="190"/>
      <c r="B370" s="176"/>
      <c r="C370" s="176"/>
      <c r="D370" s="176"/>
      <c r="E370" s="176"/>
      <c r="F370" s="176"/>
      <c r="G370" s="176"/>
      <c r="H370" s="176"/>
      <c r="I370" s="176"/>
      <c r="J370" s="176"/>
      <c r="K370" s="176"/>
      <c r="L370" s="176"/>
      <c r="M370" s="176"/>
      <c r="N370" s="176"/>
      <c r="O370" s="176"/>
      <c r="P370" s="176"/>
      <c r="Q370" s="176"/>
      <c r="R370" s="176"/>
      <c r="S370" s="176"/>
      <c r="T370" s="176"/>
      <c r="U370" s="176"/>
      <c r="V370" s="176"/>
      <c r="W370" s="176"/>
      <c r="X370" s="176"/>
    </row>
    <row r="371" spans="1:24">
      <c r="A371" s="190"/>
      <c r="B371" s="176"/>
      <c r="C371" s="176"/>
      <c r="D371" s="176"/>
      <c r="E371" s="176"/>
      <c r="F371" s="176"/>
      <c r="G371" s="176"/>
      <c r="H371" s="176"/>
      <c r="I371" s="176"/>
      <c r="J371" s="176"/>
      <c r="K371" s="176"/>
      <c r="L371" s="176"/>
      <c r="M371" s="176"/>
      <c r="N371" s="176"/>
      <c r="O371" s="176"/>
      <c r="P371" s="176"/>
      <c r="Q371" s="176"/>
      <c r="R371" s="176"/>
      <c r="S371" s="176"/>
      <c r="T371" s="176"/>
      <c r="U371" s="176"/>
      <c r="V371" s="176"/>
      <c r="W371" s="176"/>
      <c r="X371" s="176"/>
    </row>
    <row r="372" spans="1:24">
      <c r="A372" s="190"/>
      <c r="B372" s="176"/>
      <c r="C372" s="176"/>
      <c r="D372" s="176"/>
      <c r="E372" s="176"/>
      <c r="F372" s="176"/>
      <c r="G372" s="176"/>
      <c r="H372" s="176"/>
      <c r="I372" s="176"/>
      <c r="J372" s="176"/>
      <c r="K372" s="176"/>
      <c r="L372" s="176"/>
      <c r="M372" s="176"/>
      <c r="N372" s="176"/>
      <c r="O372" s="176"/>
      <c r="P372" s="176"/>
      <c r="Q372" s="176"/>
      <c r="R372" s="176"/>
      <c r="S372" s="176"/>
      <c r="T372" s="176"/>
      <c r="U372" s="176"/>
      <c r="V372" s="176"/>
      <c r="W372" s="176"/>
      <c r="X372" s="176"/>
    </row>
    <row r="373" spans="1:24">
      <c r="A373" s="190"/>
      <c r="B373" s="176"/>
      <c r="C373" s="176"/>
      <c r="D373" s="176"/>
      <c r="E373" s="176"/>
      <c r="F373" s="176"/>
      <c r="G373" s="176"/>
      <c r="H373" s="176"/>
      <c r="I373" s="176"/>
      <c r="J373" s="176"/>
      <c r="K373" s="176"/>
      <c r="L373" s="176"/>
      <c r="M373" s="176"/>
      <c r="N373" s="176"/>
      <c r="O373" s="176"/>
      <c r="P373" s="176"/>
      <c r="Q373" s="176"/>
      <c r="R373" s="176"/>
      <c r="S373" s="176"/>
      <c r="T373" s="176"/>
      <c r="U373" s="176"/>
      <c r="V373" s="176"/>
      <c r="W373" s="176"/>
      <c r="X373" s="176"/>
    </row>
    <row r="374" spans="1:24">
      <c r="A374" s="190"/>
      <c r="B374" s="176"/>
      <c r="C374" s="176"/>
      <c r="D374" s="176"/>
      <c r="E374" s="176"/>
      <c r="F374" s="176"/>
      <c r="G374" s="176"/>
      <c r="H374" s="176"/>
      <c r="I374" s="176"/>
      <c r="J374" s="176"/>
      <c r="K374" s="176"/>
      <c r="L374" s="176"/>
      <c r="M374" s="176"/>
      <c r="N374" s="176"/>
      <c r="O374" s="176"/>
      <c r="P374" s="176"/>
      <c r="Q374" s="176"/>
      <c r="R374" s="176"/>
      <c r="S374" s="176"/>
      <c r="T374" s="176"/>
      <c r="U374" s="176"/>
      <c r="V374" s="176"/>
      <c r="W374" s="176"/>
      <c r="X374" s="176"/>
    </row>
    <row r="375" spans="1:24">
      <c r="A375" s="190"/>
      <c r="B375" s="176"/>
      <c r="C375" s="176"/>
      <c r="D375" s="176"/>
      <c r="E375" s="176"/>
      <c r="F375" s="176"/>
      <c r="G375" s="176"/>
      <c r="H375" s="176"/>
      <c r="I375" s="176"/>
      <c r="J375" s="176"/>
      <c r="K375" s="176"/>
      <c r="L375" s="176"/>
      <c r="M375" s="176"/>
      <c r="N375" s="176"/>
      <c r="O375" s="176"/>
      <c r="P375" s="176"/>
      <c r="Q375" s="176"/>
      <c r="R375" s="176"/>
      <c r="S375" s="176"/>
      <c r="T375" s="176"/>
      <c r="U375" s="176"/>
      <c r="V375" s="176"/>
      <c r="W375" s="176"/>
      <c r="X375" s="176"/>
    </row>
    <row r="376" spans="1:24">
      <c r="A376" s="190"/>
      <c r="B376" s="176"/>
      <c r="C376" s="176"/>
      <c r="D376" s="176"/>
      <c r="E376" s="176"/>
      <c r="F376" s="176"/>
      <c r="G376" s="176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  <c r="V376" s="176"/>
      <c r="W376" s="176"/>
      <c r="X376" s="176"/>
    </row>
    <row r="377" spans="1:24">
      <c r="A377" s="190"/>
      <c r="B377" s="176"/>
      <c r="C377" s="176"/>
      <c r="D377" s="176"/>
      <c r="E377" s="176"/>
      <c r="F377" s="176"/>
      <c r="G377" s="176"/>
      <c r="H377" s="176"/>
      <c r="I377" s="176"/>
      <c r="J377" s="176"/>
      <c r="K377" s="176"/>
      <c r="L377" s="176"/>
      <c r="M377" s="176"/>
      <c r="N377" s="176"/>
      <c r="O377" s="176"/>
      <c r="P377" s="176"/>
      <c r="Q377" s="176"/>
      <c r="R377" s="176"/>
      <c r="S377" s="176"/>
      <c r="T377" s="176"/>
      <c r="U377" s="176"/>
      <c r="V377" s="176"/>
      <c r="W377" s="176"/>
      <c r="X377" s="176"/>
    </row>
    <row r="378" spans="1:24">
      <c r="A378" s="190"/>
      <c r="B378" s="176"/>
      <c r="C378" s="176"/>
      <c r="D378" s="176"/>
      <c r="E378" s="176"/>
      <c r="F378" s="176"/>
      <c r="G378" s="176"/>
      <c r="H378" s="176"/>
      <c r="I378" s="176"/>
      <c r="J378" s="176"/>
      <c r="K378" s="176"/>
      <c r="L378" s="176"/>
      <c r="M378" s="176"/>
      <c r="N378" s="176"/>
      <c r="O378" s="176"/>
      <c r="P378" s="176"/>
      <c r="Q378" s="176"/>
      <c r="R378" s="176"/>
      <c r="S378" s="176"/>
      <c r="T378" s="176"/>
      <c r="U378" s="176"/>
      <c r="V378" s="176"/>
      <c r="W378" s="176"/>
      <c r="X378" s="176"/>
    </row>
    <row r="379" spans="1:24">
      <c r="A379" s="190"/>
      <c r="B379" s="176"/>
      <c r="C379" s="176"/>
      <c r="D379" s="176"/>
      <c r="E379" s="176"/>
      <c r="F379" s="176"/>
      <c r="G379" s="176"/>
      <c r="H379" s="176"/>
      <c r="I379" s="176"/>
      <c r="J379" s="176"/>
      <c r="K379" s="176"/>
      <c r="L379" s="176"/>
      <c r="M379" s="176"/>
      <c r="N379" s="176"/>
      <c r="O379" s="176"/>
      <c r="P379" s="176"/>
      <c r="Q379" s="176"/>
      <c r="R379" s="176"/>
      <c r="S379" s="176"/>
      <c r="T379" s="176"/>
      <c r="U379" s="176"/>
      <c r="V379" s="176"/>
      <c r="W379" s="176"/>
      <c r="X379" s="176"/>
    </row>
    <row r="380" spans="1:24">
      <c r="A380" s="190"/>
      <c r="B380" s="176"/>
      <c r="C380" s="176"/>
      <c r="D380" s="176"/>
      <c r="E380" s="176"/>
      <c r="F380" s="176"/>
      <c r="G380" s="176"/>
      <c r="H380" s="176"/>
      <c r="I380" s="176"/>
      <c r="J380" s="176"/>
      <c r="K380" s="176"/>
      <c r="L380" s="176"/>
      <c r="M380" s="176"/>
      <c r="N380" s="176"/>
      <c r="O380" s="176"/>
      <c r="P380" s="176"/>
      <c r="Q380" s="176"/>
      <c r="R380" s="176"/>
      <c r="S380" s="176"/>
      <c r="T380" s="176"/>
      <c r="U380" s="176"/>
      <c r="V380" s="176"/>
      <c r="W380" s="176"/>
      <c r="X380" s="176"/>
    </row>
    <row r="381" spans="1:24">
      <c r="A381" s="190"/>
      <c r="B381" s="176"/>
      <c r="C381" s="176"/>
      <c r="D381" s="176"/>
      <c r="E381" s="176"/>
      <c r="F381" s="176"/>
      <c r="G381" s="176"/>
      <c r="H381" s="176"/>
      <c r="I381" s="176"/>
      <c r="J381" s="176"/>
      <c r="K381" s="176"/>
      <c r="L381" s="176"/>
      <c r="M381" s="176"/>
      <c r="N381" s="176"/>
      <c r="O381" s="176"/>
      <c r="P381" s="176"/>
      <c r="Q381" s="176"/>
      <c r="R381" s="176"/>
      <c r="S381" s="176"/>
      <c r="T381" s="176"/>
      <c r="U381" s="176"/>
      <c r="V381" s="176"/>
      <c r="W381" s="176"/>
      <c r="X381" s="176"/>
    </row>
    <row r="382" spans="1:24">
      <c r="A382" s="190"/>
      <c r="B382" s="176"/>
      <c r="C382" s="176"/>
      <c r="D382" s="176"/>
      <c r="E382" s="176"/>
      <c r="F382" s="176"/>
      <c r="G382" s="176"/>
      <c r="H382" s="176"/>
      <c r="I382" s="176"/>
      <c r="J382" s="176"/>
      <c r="K382" s="176"/>
      <c r="L382" s="176"/>
      <c r="M382" s="176"/>
      <c r="N382" s="176"/>
      <c r="O382" s="176"/>
      <c r="P382" s="176"/>
      <c r="Q382" s="176"/>
      <c r="R382" s="176"/>
      <c r="S382" s="176"/>
      <c r="T382" s="176"/>
      <c r="U382" s="176"/>
      <c r="V382" s="176"/>
      <c r="W382" s="176"/>
      <c r="X382" s="176"/>
    </row>
    <row r="383" spans="1:24">
      <c r="A383" s="190"/>
      <c r="B383" s="176"/>
      <c r="C383" s="176"/>
      <c r="D383" s="176"/>
      <c r="E383" s="176"/>
      <c r="F383" s="176"/>
      <c r="G383" s="176"/>
      <c r="H383" s="176"/>
      <c r="I383" s="176"/>
      <c r="J383" s="176"/>
      <c r="K383" s="176"/>
      <c r="L383" s="176"/>
      <c r="M383" s="176"/>
      <c r="N383" s="176"/>
      <c r="O383" s="176"/>
      <c r="P383" s="176"/>
      <c r="Q383" s="176"/>
      <c r="R383" s="176"/>
      <c r="S383" s="176"/>
      <c r="T383" s="176"/>
      <c r="U383" s="176"/>
      <c r="V383" s="176"/>
      <c r="W383" s="176"/>
      <c r="X383" s="176"/>
    </row>
    <row r="384" spans="1:24">
      <c r="A384" s="190"/>
      <c r="B384" s="176"/>
      <c r="C384" s="176"/>
      <c r="D384" s="176"/>
      <c r="E384" s="176"/>
      <c r="F384" s="176"/>
      <c r="G384" s="176"/>
      <c r="H384" s="176"/>
      <c r="I384" s="176"/>
      <c r="J384" s="176"/>
      <c r="K384" s="176"/>
      <c r="L384" s="176"/>
      <c r="M384" s="176"/>
      <c r="N384" s="176"/>
      <c r="O384" s="176"/>
      <c r="P384" s="176"/>
      <c r="Q384" s="176"/>
      <c r="R384" s="176"/>
      <c r="S384" s="176"/>
      <c r="T384" s="176"/>
      <c r="U384" s="176"/>
      <c r="V384" s="176"/>
      <c r="W384" s="176"/>
      <c r="X384" s="176"/>
    </row>
    <row r="385" spans="1:24">
      <c r="A385" s="190"/>
      <c r="B385" s="176"/>
      <c r="C385" s="176"/>
      <c r="D385" s="176"/>
      <c r="E385" s="176"/>
      <c r="F385" s="176"/>
      <c r="G385" s="176"/>
      <c r="H385" s="176"/>
      <c r="I385" s="176"/>
      <c r="J385" s="176"/>
      <c r="K385" s="176"/>
      <c r="L385" s="176"/>
      <c r="M385" s="176"/>
      <c r="N385" s="176"/>
      <c r="O385" s="176"/>
      <c r="P385" s="176"/>
      <c r="Q385" s="176"/>
      <c r="R385" s="176"/>
      <c r="S385" s="176"/>
      <c r="T385" s="176"/>
      <c r="U385" s="176"/>
      <c r="V385" s="176"/>
      <c r="W385" s="176"/>
      <c r="X385" s="176"/>
    </row>
    <row r="386" spans="1:24">
      <c r="A386" s="190"/>
      <c r="B386" s="176"/>
      <c r="C386" s="176"/>
      <c r="D386" s="176"/>
      <c r="E386" s="176"/>
      <c r="F386" s="176"/>
      <c r="G386" s="176"/>
      <c r="H386" s="176"/>
      <c r="I386" s="176"/>
      <c r="J386" s="176"/>
      <c r="K386" s="176"/>
      <c r="L386" s="176"/>
      <c r="M386" s="176"/>
      <c r="N386" s="176"/>
      <c r="O386" s="176"/>
      <c r="P386" s="176"/>
      <c r="Q386" s="176"/>
      <c r="R386" s="176"/>
      <c r="S386" s="176"/>
      <c r="T386" s="176"/>
      <c r="U386" s="176"/>
      <c r="V386" s="176"/>
      <c r="W386" s="176"/>
      <c r="X386" s="176"/>
    </row>
    <row r="387" spans="1:24">
      <c r="A387" s="190"/>
      <c r="B387" s="176"/>
      <c r="C387" s="176"/>
      <c r="D387" s="176"/>
      <c r="E387" s="176"/>
      <c r="F387" s="176"/>
      <c r="G387" s="176"/>
      <c r="H387" s="176"/>
      <c r="I387" s="176"/>
      <c r="J387" s="176"/>
      <c r="K387" s="176"/>
      <c r="L387" s="176"/>
      <c r="M387" s="176"/>
      <c r="N387" s="176"/>
      <c r="O387" s="176"/>
      <c r="P387" s="176"/>
      <c r="Q387" s="176"/>
      <c r="R387" s="176"/>
      <c r="S387" s="176"/>
      <c r="T387" s="176"/>
      <c r="U387" s="176"/>
      <c r="V387" s="176"/>
      <c r="W387" s="176"/>
      <c r="X387" s="176"/>
    </row>
    <row r="388" spans="1:24">
      <c r="A388" s="190"/>
      <c r="B388" s="176"/>
      <c r="C388" s="176"/>
      <c r="D388" s="176"/>
      <c r="E388" s="176"/>
      <c r="F388" s="176"/>
      <c r="G388" s="176"/>
      <c r="H388" s="176"/>
      <c r="I388" s="176"/>
      <c r="J388" s="176"/>
      <c r="K388" s="176"/>
      <c r="L388" s="176"/>
      <c r="M388" s="176"/>
      <c r="N388" s="176"/>
      <c r="O388" s="176"/>
      <c r="P388" s="176"/>
      <c r="Q388" s="176"/>
      <c r="R388" s="176"/>
      <c r="S388" s="176"/>
      <c r="T388" s="176"/>
      <c r="U388" s="176"/>
      <c r="V388" s="176"/>
      <c r="W388" s="176"/>
      <c r="X388" s="176"/>
    </row>
    <row r="389" spans="1:24">
      <c r="A389" s="190"/>
      <c r="B389" s="176"/>
      <c r="C389" s="176"/>
      <c r="D389" s="176"/>
      <c r="E389" s="176"/>
      <c r="F389" s="176"/>
      <c r="G389" s="176"/>
      <c r="H389" s="176"/>
      <c r="I389" s="176"/>
      <c r="J389" s="176"/>
      <c r="K389" s="176"/>
      <c r="L389" s="176"/>
      <c r="M389" s="176"/>
      <c r="N389" s="176"/>
      <c r="O389" s="176"/>
      <c r="P389" s="176"/>
      <c r="Q389" s="176"/>
      <c r="R389" s="176"/>
      <c r="S389" s="176"/>
      <c r="T389" s="176"/>
      <c r="U389" s="176"/>
      <c r="V389" s="176"/>
      <c r="W389" s="176"/>
      <c r="X389" s="176"/>
    </row>
    <row r="390" spans="1:24">
      <c r="A390" s="190"/>
      <c r="B390" s="176"/>
      <c r="C390" s="176"/>
      <c r="D390" s="176"/>
      <c r="E390" s="176"/>
      <c r="F390" s="176"/>
      <c r="G390" s="176"/>
      <c r="H390" s="176"/>
      <c r="I390" s="176"/>
      <c r="J390" s="176"/>
      <c r="K390" s="176"/>
      <c r="L390" s="176"/>
      <c r="M390" s="176"/>
      <c r="N390" s="176"/>
      <c r="O390" s="176"/>
      <c r="P390" s="176"/>
      <c r="Q390" s="176"/>
      <c r="R390" s="176"/>
      <c r="S390" s="176"/>
      <c r="T390" s="176"/>
      <c r="U390" s="176"/>
      <c r="V390" s="176"/>
      <c r="W390" s="176"/>
      <c r="X390" s="176"/>
    </row>
    <row r="391" spans="1:24">
      <c r="A391" s="190"/>
      <c r="B391" s="176"/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6"/>
      <c r="P391" s="176"/>
      <c r="Q391" s="176"/>
      <c r="R391" s="176"/>
      <c r="S391" s="176"/>
      <c r="T391" s="176"/>
      <c r="U391" s="176"/>
      <c r="V391" s="176"/>
      <c r="W391" s="176"/>
      <c r="X391" s="176"/>
    </row>
    <row r="392" spans="1:24">
      <c r="A392" s="190"/>
      <c r="B392" s="176"/>
      <c r="C392" s="176"/>
      <c r="D392" s="176"/>
      <c r="E392" s="176"/>
      <c r="F392" s="176"/>
      <c r="G392" s="176"/>
      <c r="H392" s="176"/>
      <c r="I392" s="176"/>
      <c r="J392" s="176"/>
      <c r="K392" s="176"/>
      <c r="L392" s="176"/>
      <c r="M392" s="176"/>
      <c r="N392" s="176"/>
      <c r="O392" s="176"/>
      <c r="P392" s="176"/>
      <c r="Q392" s="176"/>
      <c r="R392" s="176"/>
      <c r="S392" s="176"/>
      <c r="T392" s="176"/>
      <c r="U392" s="176"/>
      <c r="V392" s="176"/>
      <c r="W392" s="176"/>
      <c r="X392" s="176"/>
    </row>
    <row r="393" spans="1:24">
      <c r="A393" s="190"/>
      <c r="B393" s="176"/>
      <c r="C393" s="176"/>
      <c r="D393" s="176"/>
      <c r="E393" s="176"/>
      <c r="F393" s="176"/>
      <c r="G393" s="176"/>
      <c r="H393" s="176"/>
      <c r="I393" s="176"/>
      <c r="J393" s="176"/>
      <c r="K393" s="176"/>
      <c r="L393" s="176"/>
      <c r="M393" s="176"/>
      <c r="N393" s="176"/>
      <c r="O393" s="176"/>
      <c r="P393" s="176"/>
      <c r="Q393" s="176"/>
      <c r="R393" s="176"/>
      <c r="S393" s="176"/>
      <c r="T393" s="176"/>
      <c r="U393" s="176"/>
      <c r="V393" s="176"/>
      <c r="W393" s="176"/>
      <c r="X393" s="176"/>
    </row>
    <row r="394" spans="1:24">
      <c r="A394" s="190"/>
      <c r="B394" s="176"/>
      <c r="C394" s="176"/>
      <c r="D394" s="176"/>
      <c r="E394" s="176"/>
      <c r="F394" s="176"/>
      <c r="G394" s="176"/>
      <c r="H394" s="176"/>
      <c r="I394" s="176"/>
      <c r="J394" s="176"/>
      <c r="K394" s="176"/>
      <c r="L394" s="176"/>
      <c r="M394" s="176"/>
      <c r="N394" s="176"/>
      <c r="O394" s="176"/>
      <c r="P394" s="176"/>
      <c r="Q394" s="176"/>
      <c r="R394" s="176"/>
      <c r="S394" s="176"/>
      <c r="T394" s="176"/>
      <c r="U394" s="176"/>
      <c r="V394" s="176"/>
      <c r="W394" s="176"/>
      <c r="X394" s="176"/>
    </row>
    <row r="395" spans="1:24">
      <c r="A395" s="190"/>
      <c r="B395" s="176"/>
      <c r="C395" s="176"/>
      <c r="D395" s="176"/>
      <c r="E395" s="176"/>
      <c r="F395" s="176"/>
      <c r="G395" s="176"/>
      <c r="H395" s="176"/>
      <c r="I395" s="176"/>
      <c r="J395" s="176"/>
      <c r="K395" s="176"/>
      <c r="L395" s="176"/>
      <c r="M395" s="176"/>
      <c r="N395" s="176"/>
      <c r="O395" s="176"/>
      <c r="P395" s="176"/>
      <c r="Q395" s="176"/>
      <c r="R395" s="176"/>
      <c r="S395" s="176"/>
      <c r="T395" s="176"/>
      <c r="U395" s="176"/>
      <c r="V395" s="176"/>
      <c r="W395" s="176"/>
      <c r="X395" s="176"/>
    </row>
    <row r="396" spans="1:24">
      <c r="A396" s="190"/>
      <c r="B396" s="176"/>
      <c r="C396" s="176"/>
      <c r="D396" s="176"/>
      <c r="E396" s="176"/>
      <c r="F396" s="176"/>
      <c r="G396" s="176"/>
      <c r="H396" s="176"/>
      <c r="I396" s="176"/>
      <c r="J396" s="176"/>
      <c r="K396" s="176"/>
      <c r="L396" s="176"/>
      <c r="M396" s="176"/>
      <c r="N396" s="176"/>
      <c r="O396" s="176"/>
      <c r="P396" s="176"/>
      <c r="Q396" s="176"/>
      <c r="R396" s="176"/>
      <c r="S396" s="176"/>
      <c r="T396" s="176"/>
      <c r="U396" s="176"/>
      <c r="V396" s="176"/>
      <c r="W396" s="176"/>
      <c r="X396" s="176"/>
    </row>
    <row r="397" spans="1:24">
      <c r="A397" s="190"/>
      <c r="B397" s="176"/>
      <c r="C397" s="176"/>
      <c r="D397" s="176"/>
      <c r="E397" s="176"/>
      <c r="F397" s="176"/>
      <c r="G397" s="176"/>
      <c r="H397" s="176"/>
      <c r="I397" s="176"/>
      <c r="J397" s="176"/>
      <c r="K397" s="176"/>
      <c r="L397" s="176"/>
      <c r="M397" s="176"/>
      <c r="N397" s="176"/>
      <c r="O397" s="176"/>
      <c r="P397" s="176"/>
      <c r="Q397" s="176"/>
      <c r="R397" s="176"/>
      <c r="S397" s="176"/>
      <c r="T397" s="176"/>
      <c r="U397" s="176"/>
      <c r="V397" s="176"/>
      <c r="W397" s="176"/>
      <c r="X397" s="176"/>
    </row>
    <row r="398" spans="1:24">
      <c r="A398" s="190"/>
      <c r="B398" s="176"/>
      <c r="C398" s="176"/>
      <c r="D398" s="176"/>
      <c r="E398" s="176"/>
      <c r="F398" s="176"/>
      <c r="G398" s="176"/>
      <c r="H398" s="176"/>
      <c r="I398" s="176"/>
      <c r="J398" s="176"/>
      <c r="K398" s="176"/>
      <c r="L398" s="176"/>
      <c r="M398" s="176"/>
      <c r="N398" s="176"/>
      <c r="O398" s="176"/>
      <c r="P398" s="176"/>
      <c r="Q398" s="176"/>
      <c r="R398" s="176"/>
      <c r="S398" s="176"/>
      <c r="T398" s="176"/>
      <c r="U398" s="176"/>
      <c r="V398" s="176"/>
      <c r="W398" s="176"/>
      <c r="X398" s="176"/>
    </row>
    <row r="399" spans="1:24">
      <c r="A399" s="190"/>
      <c r="B399" s="176"/>
      <c r="C399" s="176"/>
      <c r="D399" s="176"/>
      <c r="E399" s="176"/>
      <c r="F399" s="176"/>
      <c r="G399" s="176"/>
      <c r="H399" s="176"/>
      <c r="I399" s="176"/>
      <c r="J399" s="176"/>
      <c r="K399" s="176"/>
      <c r="L399" s="176"/>
      <c r="M399" s="176"/>
      <c r="N399" s="176"/>
      <c r="O399" s="176"/>
      <c r="P399" s="176"/>
      <c r="Q399" s="176"/>
      <c r="R399" s="176"/>
      <c r="S399" s="176"/>
      <c r="T399" s="176"/>
      <c r="U399" s="176"/>
      <c r="V399" s="176"/>
      <c r="W399" s="176"/>
      <c r="X399" s="176"/>
    </row>
    <row r="400" spans="1:24">
      <c r="A400" s="190"/>
      <c r="B400" s="176"/>
      <c r="C400" s="176"/>
      <c r="D400" s="176"/>
      <c r="E400" s="176"/>
      <c r="F400" s="176"/>
      <c r="G400" s="176"/>
      <c r="H400" s="176"/>
      <c r="I400" s="176"/>
      <c r="J400" s="176"/>
      <c r="K400" s="176"/>
      <c r="L400" s="176"/>
      <c r="M400" s="176"/>
      <c r="N400" s="176"/>
      <c r="O400" s="176"/>
      <c r="P400" s="176"/>
      <c r="Q400" s="176"/>
      <c r="R400" s="176"/>
      <c r="S400" s="176"/>
      <c r="T400" s="176"/>
      <c r="U400" s="176"/>
      <c r="V400" s="176"/>
      <c r="W400" s="176"/>
      <c r="X400" s="176"/>
    </row>
    <row r="401" spans="1:24">
      <c r="A401" s="190"/>
      <c r="B401" s="176"/>
      <c r="C401" s="176"/>
      <c r="D401" s="176"/>
      <c r="E401" s="176"/>
      <c r="F401" s="176"/>
      <c r="G401" s="176"/>
      <c r="H401" s="176"/>
      <c r="I401" s="176"/>
      <c r="J401" s="176"/>
      <c r="K401" s="176"/>
      <c r="L401" s="176"/>
      <c r="M401" s="176"/>
      <c r="N401" s="176"/>
      <c r="O401" s="176"/>
      <c r="P401" s="176"/>
      <c r="Q401" s="176"/>
      <c r="R401" s="176"/>
      <c r="S401" s="176"/>
      <c r="T401" s="176"/>
      <c r="U401" s="176"/>
      <c r="V401" s="176"/>
      <c r="W401" s="176"/>
      <c r="X401" s="176"/>
    </row>
    <row r="402" spans="1:24">
      <c r="A402" s="190"/>
      <c r="B402" s="176"/>
      <c r="C402" s="176"/>
      <c r="D402" s="176"/>
      <c r="E402" s="176"/>
      <c r="F402" s="176"/>
      <c r="G402" s="176"/>
      <c r="H402" s="176"/>
      <c r="I402" s="176"/>
      <c r="J402" s="176"/>
      <c r="K402" s="176"/>
      <c r="L402" s="176"/>
      <c r="M402" s="176"/>
      <c r="N402" s="176"/>
      <c r="O402" s="176"/>
      <c r="P402" s="176"/>
      <c r="Q402" s="176"/>
      <c r="R402" s="176"/>
      <c r="S402" s="176"/>
      <c r="T402" s="176"/>
      <c r="U402" s="176"/>
      <c r="V402" s="176"/>
      <c r="W402" s="176"/>
      <c r="X402" s="176"/>
    </row>
    <row r="403" spans="1:24">
      <c r="A403" s="190"/>
      <c r="B403" s="176"/>
      <c r="C403" s="176"/>
      <c r="D403" s="176"/>
      <c r="E403" s="176"/>
      <c r="F403" s="176"/>
      <c r="G403" s="176"/>
      <c r="H403" s="176"/>
      <c r="I403" s="176"/>
      <c r="J403" s="176"/>
      <c r="K403" s="176"/>
      <c r="L403" s="176"/>
      <c r="M403" s="176"/>
      <c r="N403" s="176"/>
      <c r="O403" s="176"/>
      <c r="P403" s="176"/>
      <c r="Q403" s="176"/>
      <c r="R403" s="176"/>
      <c r="S403" s="176"/>
      <c r="T403" s="176"/>
      <c r="U403" s="176"/>
      <c r="V403" s="176"/>
      <c r="W403" s="176"/>
      <c r="X403" s="176"/>
    </row>
    <row r="404" spans="1:24">
      <c r="A404" s="190"/>
      <c r="B404" s="176"/>
      <c r="C404" s="176"/>
      <c r="D404" s="176"/>
      <c r="E404" s="176"/>
      <c r="F404" s="176"/>
      <c r="G404" s="176"/>
      <c r="H404" s="176"/>
      <c r="I404" s="176"/>
      <c r="J404" s="176"/>
      <c r="K404" s="176"/>
      <c r="L404" s="176"/>
      <c r="M404" s="176"/>
      <c r="N404" s="176"/>
      <c r="O404" s="176"/>
      <c r="P404" s="176"/>
      <c r="Q404" s="176"/>
      <c r="R404" s="176"/>
      <c r="S404" s="176"/>
      <c r="T404" s="176"/>
      <c r="U404" s="176"/>
      <c r="V404" s="176"/>
      <c r="W404" s="176"/>
      <c r="X404" s="176"/>
    </row>
    <row r="405" spans="1:24">
      <c r="A405" s="190"/>
      <c r="B405" s="176"/>
      <c r="C405" s="176"/>
      <c r="D405" s="176"/>
      <c r="E405" s="176"/>
      <c r="F405" s="176"/>
      <c r="G405" s="176"/>
      <c r="H405" s="176"/>
      <c r="I405" s="176"/>
      <c r="J405" s="176"/>
      <c r="K405" s="176"/>
      <c r="L405" s="176"/>
      <c r="M405" s="176"/>
      <c r="N405" s="176"/>
      <c r="O405" s="176"/>
      <c r="P405" s="176"/>
      <c r="Q405" s="176"/>
      <c r="R405" s="176"/>
      <c r="S405" s="176"/>
      <c r="T405" s="176"/>
      <c r="U405" s="176"/>
      <c r="V405" s="176"/>
      <c r="W405" s="176"/>
      <c r="X405" s="176"/>
    </row>
    <row r="406" spans="1:24">
      <c r="A406" s="190"/>
      <c r="B406" s="176"/>
      <c r="C406" s="176"/>
      <c r="D406" s="176"/>
      <c r="E406" s="176"/>
      <c r="F406" s="176"/>
      <c r="G406" s="176"/>
      <c r="H406" s="176"/>
      <c r="I406" s="176"/>
      <c r="J406" s="176"/>
      <c r="K406" s="176"/>
      <c r="L406" s="176"/>
      <c r="M406" s="176"/>
      <c r="N406" s="176"/>
      <c r="O406" s="176"/>
      <c r="P406" s="176"/>
      <c r="Q406" s="176"/>
      <c r="R406" s="176"/>
      <c r="S406" s="176"/>
      <c r="T406" s="176"/>
      <c r="U406" s="176"/>
      <c r="V406" s="176"/>
      <c r="W406" s="176"/>
      <c r="X406" s="176"/>
    </row>
    <row r="407" spans="1:24">
      <c r="A407" s="190"/>
      <c r="B407" s="176"/>
      <c r="C407" s="176"/>
      <c r="D407" s="176"/>
      <c r="E407" s="176"/>
      <c r="F407" s="176"/>
      <c r="G407" s="176"/>
      <c r="H407" s="176"/>
      <c r="I407" s="176"/>
      <c r="J407" s="176"/>
      <c r="K407" s="176"/>
      <c r="L407" s="176"/>
      <c r="M407" s="176"/>
      <c r="N407" s="176"/>
      <c r="O407" s="176"/>
      <c r="P407" s="176"/>
      <c r="Q407" s="176"/>
      <c r="R407" s="176"/>
      <c r="S407" s="176"/>
      <c r="T407" s="176"/>
      <c r="U407" s="176"/>
      <c r="V407" s="176"/>
      <c r="W407" s="176"/>
      <c r="X407" s="176"/>
    </row>
    <row r="408" spans="1:24">
      <c r="A408" s="190"/>
      <c r="B408" s="176"/>
      <c r="C408" s="176"/>
      <c r="D408" s="176"/>
      <c r="E408" s="176"/>
      <c r="F408" s="176"/>
      <c r="G408" s="176"/>
      <c r="H408" s="176"/>
      <c r="I408" s="176"/>
      <c r="J408" s="176"/>
      <c r="K408" s="176"/>
      <c r="L408" s="176"/>
      <c r="M408" s="176"/>
      <c r="N408" s="176"/>
      <c r="O408" s="176"/>
      <c r="P408" s="176"/>
      <c r="Q408" s="176"/>
      <c r="R408" s="176"/>
      <c r="S408" s="176"/>
      <c r="T408" s="176"/>
      <c r="U408" s="176"/>
      <c r="V408" s="176"/>
      <c r="W408" s="176"/>
      <c r="X408" s="176"/>
    </row>
    <row r="409" spans="1:24">
      <c r="A409" s="190"/>
      <c r="B409" s="176"/>
      <c r="C409" s="176"/>
      <c r="D409" s="176"/>
      <c r="E409" s="176"/>
      <c r="F409" s="176"/>
      <c r="G409" s="176"/>
      <c r="H409" s="176"/>
      <c r="I409" s="176"/>
      <c r="J409" s="176"/>
      <c r="K409" s="176"/>
      <c r="L409" s="176"/>
      <c r="M409" s="176"/>
      <c r="N409" s="176"/>
      <c r="O409" s="176"/>
      <c r="P409" s="176"/>
      <c r="Q409" s="176"/>
      <c r="R409" s="176"/>
      <c r="S409" s="176"/>
      <c r="T409" s="176"/>
      <c r="U409" s="176"/>
      <c r="V409" s="176"/>
      <c r="W409" s="176"/>
      <c r="X409" s="176"/>
    </row>
    <row r="410" spans="1:24">
      <c r="A410" s="190"/>
      <c r="B410" s="176"/>
      <c r="C410" s="176"/>
      <c r="D410" s="176"/>
      <c r="E410" s="176"/>
      <c r="F410" s="176"/>
      <c r="G410" s="176"/>
      <c r="H410" s="176"/>
      <c r="I410" s="176"/>
      <c r="J410" s="176"/>
      <c r="K410" s="176"/>
      <c r="L410" s="176"/>
      <c r="M410" s="176"/>
      <c r="N410" s="176"/>
      <c r="O410" s="176"/>
      <c r="P410" s="176"/>
      <c r="Q410" s="176"/>
      <c r="R410" s="176"/>
      <c r="S410" s="176"/>
      <c r="T410" s="176"/>
      <c r="U410" s="176"/>
      <c r="V410" s="176"/>
      <c r="W410" s="176"/>
      <c r="X410" s="176"/>
    </row>
    <row r="411" spans="1:24">
      <c r="A411" s="190"/>
      <c r="B411" s="176"/>
      <c r="C411" s="176"/>
      <c r="D411" s="176"/>
      <c r="E411" s="176"/>
      <c r="F411" s="176"/>
      <c r="G411" s="176"/>
      <c r="H411" s="176"/>
      <c r="I411" s="176"/>
      <c r="J411" s="176"/>
      <c r="K411" s="176"/>
      <c r="L411" s="176"/>
      <c r="M411" s="176"/>
      <c r="N411" s="176"/>
      <c r="O411" s="176"/>
      <c r="P411" s="176"/>
      <c r="Q411" s="176"/>
      <c r="R411" s="176"/>
      <c r="S411" s="176"/>
      <c r="T411" s="176"/>
      <c r="U411" s="176"/>
      <c r="V411" s="176"/>
      <c r="W411" s="176"/>
      <c r="X411" s="176"/>
    </row>
    <row r="412" spans="1:24">
      <c r="A412" s="190"/>
      <c r="B412" s="176"/>
      <c r="C412" s="176"/>
      <c r="D412" s="176"/>
      <c r="E412" s="176"/>
      <c r="F412" s="176"/>
      <c r="G412" s="176"/>
      <c r="H412" s="176"/>
      <c r="I412" s="176"/>
      <c r="J412" s="176"/>
      <c r="K412" s="176"/>
      <c r="L412" s="176"/>
      <c r="M412" s="176"/>
      <c r="N412" s="176"/>
      <c r="O412" s="176"/>
      <c r="P412" s="176"/>
      <c r="Q412" s="176"/>
      <c r="R412" s="176"/>
      <c r="S412" s="176"/>
      <c r="T412" s="176"/>
      <c r="U412" s="176"/>
      <c r="V412" s="176"/>
      <c r="W412" s="176"/>
      <c r="X412" s="176"/>
    </row>
    <row r="413" spans="1:24">
      <c r="A413" s="190"/>
      <c r="B413" s="176"/>
      <c r="C413" s="176"/>
      <c r="D413" s="176"/>
      <c r="E413" s="176"/>
      <c r="F413" s="176"/>
      <c r="G413" s="176"/>
      <c r="H413" s="176"/>
      <c r="I413" s="176"/>
      <c r="J413" s="176"/>
      <c r="K413" s="176"/>
      <c r="L413" s="176"/>
      <c r="M413" s="176"/>
      <c r="N413" s="176"/>
      <c r="O413" s="176"/>
      <c r="P413" s="176"/>
      <c r="Q413" s="176"/>
      <c r="R413" s="176"/>
      <c r="S413" s="176"/>
      <c r="T413" s="176"/>
      <c r="U413" s="176"/>
      <c r="V413" s="176"/>
      <c r="W413" s="176"/>
      <c r="X413" s="176"/>
    </row>
    <row r="414" spans="1:24">
      <c r="A414" s="190"/>
      <c r="B414" s="176"/>
      <c r="C414" s="176"/>
      <c r="D414" s="176"/>
      <c r="E414" s="176"/>
      <c r="F414" s="176"/>
      <c r="G414" s="176"/>
      <c r="H414" s="176"/>
      <c r="I414" s="176"/>
      <c r="J414" s="176"/>
      <c r="K414" s="176"/>
      <c r="L414" s="176"/>
      <c r="M414" s="176"/>
      <c r="N414" s="176"/>
      <c r="O414" s="176"/>
      <c r="P414" s="176"/>
      <c r="Q414" s="176"/>
      <c r="R414" s="176"/>
      <c r="S414" s="176"/>
      <c r="T414" s="176"/>
      <c r="U414" s="176"/>
      <c r="V414" s="176"/>
      <c r="W414" s="176"/>
      <c r="X414" s="176"/>
    </row>
    <row r="415" spans="1:24">
      <c r="A415" s="190"/>
      <c r="B415" s="176"/>
      <c r="C415" s="176"/>
      <c r="D415" s="176"/>
      <c r="E415" s="176"/>
      <c r="F415" s="176"/>
      <c r="G415" s="176"/>
      <c r="H415" s="176"/>
      <c r="I415" s="176"/>
      <c r="J415" s="176"/>
      <c r="K415" s="176"/>
      <c r="L415" s="176"/>
      <c r="M415" s="176"/>
      <c r="N415" s="176"/>
      <c r="O415" s="176"/>
      <c r="P415" s="176"/>
      <c r="Q415" s="176"/>
      <c r="R415" s="176"/>
      <c r="S415" s="176"/>
      <c r="T415" s="176"/>
      <c r="U415" s="176"/>
      <c r="V415" s="176"/>
      <c r="W415" s="176"/>
      <c r="X415" s="176"/>
    </row>
    <row r="416" spans="1:24">
      <c r="A416" s="190"/>
      <c r="B416" s="176"/>
      <c r="C416" s="176"/>
      <c r="D416" s="176"/>
      <c r="E416" s="176"/>
      <c r="F416" s="176"/>
      <c r="G416" s="176"/>
      <c r="H416" s="176"/>
      <c r="I416" s="176"/>
      <c r="J416" s="176"/>
      <c r="K416" s="176"/>
      <c r="L416" s="176"/>
      <c r="M416" s="176"/>
      <c r="N416" s="176"/>
      <c r="O416" s="176"/>
      <c r="P416" s="176"/>
      <c r="Q416" s="176"/>
      <c r="R416" s="176"/>
      <c r="S416" s="176"/>
      <c r="T416" s="176"/>
      <c r="U416" s="176"/>
      <c r="V416" s="176"/>
      <c r="W416" s="176"/>
      <c r="X416" s="176"/>
    </row>
    <row r="417" spans="1:24">
      <c r="A417" s="190"/>
      <c r="B417" s="176"/>
      <c r="C417" s="176"/>
      <c r="D417" s="176"/>
      <c r="E417" s="176"/>
      <c r="F417" s="176"/>
      <c r="G417" s="176"/>
      <c r="H417" s="176"/>
      <c r="I417" s="176"/>
      <c r="J417" s="176"/>
      <c r="K417" s="176"/>
      <c r="L417" s="176"/>
      <c r="M417" s="176"/>
      <c r="N417" s="176"/>
      <c r="O417" s="176"/>
      <c r="P417" s="176"/>
      <c r="Q417" s="176"/>
      <c r="R417" s="176"/>
      <c r="S417" s="176"/>
      <c r="T417" s="176"/>
      <c r="U417" s="176"/>
      <c r="V417" s="176"/>
      <c r="W417" s="176"/>
      <c r="X417" s="176"/>
    </row>
    <row r="418" spans="1:24">
      <c r="A418" s="190"/>
      <c r="B418" s="176"/>
      <c r="C418" s="176"/>
      <c r="D418" s="176"/>
      <c r="E418" s="176"/>
      <c r="F418" s="176"/>
      <c r="G418" s="176"/>
      <c r="H418" s="176"/>
      <c r="I418" s="176"/>
      <c r="J418" s="176"/>
      <c r="K418" s="176"/>
      <c r="L418" s="176"/>
      <c r="M418" s="176"/>
      <c r="N418" s="176"/>
      <c r="O418" s="176"/>
      <c r="P418" s="176"/>
      <c r="Q418" s="176"/>
      <c r="R418" s="176"/>
      <c r="S418" s="176"/>
      <c r="T418" s="176"/>
      <c r="U418" s="176"/>
      <c r="V418" s="176"/>
      <c r="W418" s="176"/>
      <c r="X418" s="176"/>
    </row>
    <row r="419" spans="1:24">
      <c r="A419" s="190"/>
      <c r="B419" s="176"/>
      <c r="C419" s="176"/>
      <c r="D419" s="176"/>
      <c r="E419" s="176"/>
      <c r="F419" s="176"/>
      <c r="G419" s="176"/>
      <c r="H419" s="176"/>
      <c r="I419" s="176"/>
      <c r="J419" s="176"/>
      <c r="K419" s="176"/>
      <c r="L419" s="176"/>
      <c r="M419" s="176"/>
      <c r="N419" s="176"/>
      <c r="O419" s="176"/>
      <c r="P419" s="176"/>
      <c r="Q419" s="176"/>
      <c r="R419" s="176"/>
      <c r="S419" s="176"/>
      <c r="T419" s="176"/>
      <c r="U419" s="176"/>
      <c r="V419" s="176"/>
      <c r="W419" s="176"/>
      <c r="X419" s="176"/>
    </row>
    <row r="420" spans="1:24">
      <c r="A420" s="190"/>
      <c r="B420" s="176"/>
      <c r="C420" s="176"/>
      <c r="D420" s="176"/>
      <c r="E420" s="176"/>
      <c r="F420" s="176"/>
      <c r="G420" s="176"/>
      <c r="H420" s="176"/>
      <c r="I420" s="176"/>
      <c r="J420" s="176"/>
      <c r="K420" s="176"/>
      <c r="L420" s="176"/>
      <c r="M420" s="176"/>
      <c r="N420" s="176"/>
      <c r="O420" s="176"/>
      <c r="P420" s="176"/>
      <c r="Q420" s="176"/>
      <c r="R420" s="176"/>
      <c r="S420" s="176"/>
      <c r="T420" s="176"/>
      <c r="U420" s="176"/>
      <c r="V420" s="176"/>
      <c r="W420" s="176"/>
      <c r="X420" s="176"/>
    </row>
    <row r="421" spans="1:24">
      <c r="A421" s="190"/>
      <c r="B421" s="176"/>
      <c r="C421" s="176"/>
      <c r="D421" s="176"/>
      <c r="E421" s="176"/>
      <c r="F421" s="176"/>
      <c r="G421" s="176"/>
      <c r="H421" s="176"/>
      <c r="I421" s="176"/>
      <c r="J421" s="176"/>
      <c r="K421" s="176"/>
      <c r="L421" s="176"/>
      <c r="M421" s="176"/>
      <c r="N421" s="176"/>
      <c r="O421" s="176"/>
      <c r="P421" s="176"/>
      <c r="Q421" s="176"/>
      <c r="R421" s="176"/>
      <c r="S421" s="176"/>
      <c r="T421" s="176"/>
      <c r="U421" s="176"/>
      <c r="V421" s="176"/>
      <c r="W421" s="176"/>
      <c r="X421" s="176"/>
    </row>
    <row r="422" spans="1:24">
      <c r="A422" s="190"/>
      <c r="B422" s="176"/>
      <c r="C422" s="176"/>
      <c r="D422" s="176"/>
      <c r="E422" s="176"/>
      <c r="F422" s="176"/>
      <c r="G422" s="176"/>
      <c r="H422" s="176"/>
      <c r="I422" s="176"/>
      <c r="J422" s="176"/>
      <c r="K422" s="176"/>
      <c r="L422" s="176"/>
      <c r="M422" s="176"/>
      <c r="N422" s="176"/>
      <c r="O422" s="176"/>
      <c r="P422" s="176"/>
      <c r="Q422" s="176"/>
      <c r="R422" s="176"/>
      <c r="S422" s="176"/>
      <c r="T422" s="176"/>
      <c r="U422" s="176"/>
      <c r="V422" s="176"/>
      <c r="W422" s="176"/>
      <c r="X422" s="176"/>
    </row>
    <row r="423" spans="1:24">
      <c r="A423" s="190"/>
      <c r="B423" s="176"/>
      <c r="C423" s="176"/>
      <c r="D423" s="176"/>
      <c r="E423" s="176"/>
      <c r="F423" s="176"/>
      <c r="G423" s="176"/>
      <c r="H423" s="176"/>
      <c r="I423" s="176"/>
      <c r="J423" s="176"/>
      <c r="K423" s="176"/>
      <c r="L423" s="176"/>
      <c r="M423" s="176"/>
      <c r="N423" s="176"/>
      <c r="O423" s="176"/>
      <c r="P423" s="176"/>
      <c r="Q423" s="176"/>
      <c r="R423" s="176"/>
      <c r="S423" s="176"/>
      <c r="T423" s="176"/>
      <c r="U423" s="176"/>
      <c r="V423" s="176"/>
      <c r="W423" s="176"/>
      <c r="X423" s="176"/>
    </row>
    <row r="424" spans="1:24">
      <c r="A424" s="190"/>
      <c r="B424" s="176"/>
      <c r="C424" s="176"/>
      <c r="D424" s="176"/>
      <c r="E424" s="176"/>
      <c r="F424" s="176"/>
      <c r="G424" s="176"/>
      <c r="H424" s="176"/>
      <c r="I424" s="176"/>
      <c r="J424" s="176"/>
      <c r="K424" s="176"/>
      <c r="L424" s="176"/>
      <c r="M424" s="176"/>
      <c r="N424" s="176"/>
      <c r="O424" s="176"/>
      <c r="P424" s="176"/>
      <c r="Q424" s="176"/>
      <c r="R424" s="176"/>
      <c r="S424" s="176"/>
      <c r="T424" s="176"/>
      <c r="U424" s="176"/>
      <c r="V424" s="176"/>
      <c r="W424" s="176"/>
      <c r="X424" s="176"/>
    </row>
    <row r="425" spans="1:24">
      <c r="A425" s="190"/>
      <c r="B425" s="176"/>
      <c r="C425" s="176"/>
      <c r="D425" s="176"/>
      <c r="E425" s="176"/>
      <c r="F425" s="176"/>
      <c r="G425" s="176"/>
      <c r="H425" s="176"/>
      <c r="I425" s="176"/>
      <c r="J425" s="176"/>
      <c r="K425" s="176"/>
      <c r="L425" s="176"/>
      <c r="M425" s="176"/>
      <c r="N425" s="176"/>
      <c r="O425" s="176"/>
      <c r="P425" s="176"/>
      <c r="Q425" s="176"/>
      <c r="R425" s="176"/>
      <c r="S425" s="176"/>
      <c r="T425" s="176"/>
      <c r="U425" s="176"/>
      <c r="V425" s="176"/>
      <c r="W425" s="176"/>
      <c r="X425" s="176"/>
    </row>
    <row r="426" spans="1:24">
      <c r="A426" s="190"/>
      <c r="B426" s="176"/>
      <c r="C426" s="176"/>
      <c r="D426" s="176"/>
      <c r="E426" s="176"/>
      <c r="F426" s="176"/>
      <c r="G426" s="176"/>
      <c r="H426" s="176"/>
      <c r="I426" s="176"/>
      <c r="J426" s="176"/>
      <c r="K426" s="176"/>
      <c r="L426" s="176"/>
      <c r="M426" s="176"/>
      <c r="N426" s="176"/>
      <c r="O426" s="176"/>
      <c r="P426" s="176"/>
      <c r="Q426" s="176"/>
      <c r="R426" s="176"/>
      <c r="S426" s="176"/>
      <c r="T426" s="176"/>
      <c r="U426" s="176"/>
      <c r="V426" s="176"/>
      <c r="W426" s="176"/>
      <c r="X426" s="176"/>
    </row>
    <row r="427" spans="1:24">
      <c r="A427" s="190"/>
      <c r="B427" s="176"/>
      <c r="C427" s="176"/>
      <c r="D427" s="176"/>
      <c r="E427" s="176"/>
      <c r="F427" s="176"/>
      <c r="G427" s="176"/>
      <c r="H427" s="176"/>
      <c r="I427" s="176"/>
      <c r="J427" s="176"/>
      <c r="K427" s="176"/>
      <c r="L427" s="176"/>
      <c r="M427" s="176"/>
      <c r="N427" s="176"/>
      <c r="O427" s="176"/>
      <c r="P427" s="176"/>
      <c r="Q427" s="176"/>
      <c r="R427" s="176"/>
      <c r="S427" s="176"/>
      <c r="T427" s="176"/>
      <c r="U427" s="176"/>
      <c r="V427" s="176"/>
      <c r="W427" s="176"/>
      <c r="X427" s="176"/>
    </row>
    <row r="428" spans="1:24">
      <c r="A428" s="190"/>
      <c r="B428" s="176"/>
      <c r="C428" s="176"/>
      <c r="D428" s="176"/>
      <c r="E428" s="176"/>
      <c r="F428" s="176"/>
      <c r="G428" s="176"/>
      <c r="H428" s="176"/>
      <c r="I428" s="176"/>
      <c r="J428" s="176"/>
      <c r="K428" s="176"/>
      <c r="L428" s="176"/>
      <c r="M428" s="176"/>
      <c r="N428" s="176"/>
      <c r="O428" s="176"/>
      <c r="P428" s="176"/>
      <c r="Q428" s="176"/>
      <c r="R428" s="176"/>
      <c r="S428" s="176"/>
      <c r="T428" s="176"/>
      <c r="U428" s="176"/>
      <c r="V428" s="176"/>
      <c r="W428" s="176"/>
      <c r="X428" s="176"/>
    </row>
    <row r="429" spans="1:24">
      <c r="A429" s="190"/>
      <c r="B429" s="176"/>
      <c r="C429" s="176"/>
      <c r="D429" s="176"/>
      <c r="E429" s="176"/>
      <c r="F429" s="176"/>
      <c r="G429" s="176"/>
      <c r="H429" s="176"/>
      <c r="I429" s="176"/>
      <c r="J429" s="176"/>
      <c r="K429" s="176"/>
      <c r="L429" s="176"/>
      <c r="M429" s="176"/>
      <c r="N429" s="176"/>
      <c r="O429" s="176"/>
      <c r="P429" s="176"/>
      <c r="Q429" s="176"/>
      <c r="R429" s="176"/>
      <c r="S429" s="176"/>
      <c r="T429" s="176"/>
      <c r="U429" s="176"/>
      <c r="V429" s="176"/>
      <c r="W429" s="176"/>
      <c r="X429" s="176"/>
    </row>
    <row r="430" spans="1:24">
      <c r="A430" s="190"/>
      <c r="B430" s="176"/>
      <c r="C430" s="176"/>
      <c r="D430" s="176"/>
      <c r="E430" s="176"/>
      <c r="F430" s="176"/>
      <c r="G430" s="176"/>
      <c r="H430" s="176"/>
      <c r="I430" s="176"/>
      <c r="J430" s="176"/>
      <c r="K430" s="176"/>
      <c r="L430" s="176"/>
      <c r="M430" s="176"/>
      <c r="N430" s="176"/>
      <c r="O430" s="176"/>
      <c r="P430" s="176"/>
      <c r="Q430" s="176"/>
      <c r="R430" s="176"/>
      <c r="S430" s="176"/>
      <c r="T430" s="176"/>
      <c r="U430" s="176"/>
      <c r="V430" s="176"/>
      <c r="W430" s="176"/>
      <c r="X430" s="176"/>
    </row>
    <row r="431" spans="1:24">
      <c r="A431" s="190"/>
      <c r="B431" s="176"/>
      <c r="C431" s="176"/>
      <c r="D431" s="176"/>
      <c r="E431" s="176"/>
      <c r="F431" s="176"/>
      <c r="G431" s="176"/>
      <c r="H431" s="176"/>
      <c r="I431" s="176"/>
      <c r="J431" s="176"/>
      <c r="K431" s="176"/>
      <c r="L431" s="176"/>
      <c r="M431" s="176"/>
      <c r="N431" s="176"/>
      <c r="O431" s="176"/>
      <c r="P431" s="176"/>
      <c r="Q431" s="176"/>
      <c r="R431" s="176"/>
      <c r="S431" s="176"/>
      <c r="T431" s="176"/>
      <c r="U431" s="176"/>
      <c r="V431" s="176"/>
      <c r="W431" s="176"/>
      <c r="X431" s="176"/>
    </row>
    <row r="432" spans="1:24">
      <c r="A432" s="190"/>
      <c r="B432" s="176"/>
      <c r="C432" s="176"/>
      <c r="D432" s="176"/>
      <c r="E432" s="176"/>
      <c r="F432" s="176"/>
      <c r="G432" s="176"/>
      <c r="H432" s="176"/>
      <c r="I432" s="176"/>
      <c r="J432" s="176"/>
      <c r="K432" s="176"/>
      <c r="L432" s="176"/>
      <c r="M432" s="176"/>
      <c r="N432" s="176"/>
      <c r="O432" s="176"/>
      <c r="P432" s="176"/>
      <c r="Q432" s="176"/>
      <c r="R432" s="176"/>
      <c r="S432" s="176"/>
      <c r="T432" s="176"/>
      <c r="U432" s="176"/>
      <c r="V432" s="176"/>
      <c r="W432" s="176"/>
      <c r="X432" s="176"/>
    </row>
    <row r="433" spans="1:24">
      <c r="A433" s="190"/>
      <c r="B433" s="176"/>
      <c r="C433" s="176"/>
      <c r="D433" s="176"/>
      <c r="E433" s="176"/>
      <c r="F433" s="176"/>
      <c r="G433" s="176"/>
      <c r="H433" s="176"/>
      <c r="I433" s="176"/>
      <c r="J433" s="176"/>
      <c r="K433" s="176"/>
      <c r="L433" s="176"/>
      <c r="M433" s="176"/>
      <c r="N433" s="176"/>
      <c r="O433" s="176"/>
      <c r="P433" s="176"/>
      <c r="Q433" s="176"/>
      <c r="R433" s="176"/>
      <c r="S433" s="176"/>
      <c r="T433" s="176"/>
      <c r="U433" s="176"/>
      <c r="V433" s="176"/>
      <c r="W433" s="176"/>
      <c r="X433" s="176"/>
    </row>
    <row r="434" spans="1:24">
      <c r="A434" s="190"/>
      <c r="B434" s="176"/>
      <c r="C434" s="176"/>
      <c r="D434" s="176"/>
      <c r="E434" s="176"/>
      <c r="F434" s="176"/>
      <c r="G434" s="176"/>
      <c r="H434" s="176"/>
      <c r="I434" s="176"/>
      <c r="J434" s="176"/>
      <c r="K434" s="176"/>
      <c r="L434" s="176"/>
      <c r="M434" s="176"/>
      <c r="N434" s="176"/>
      <c r="O434" s="176"/>
      <c r="P434" s="176"/>
      <c r="Q434" s="176"/>
      <c r="R434" s="176"/>
      <c r="S434" s="176"/>
      <c r="T434" s="176"/>
      <c r="U434" s="176"/>
      <c r="V434" s="176"/>
      <c r="W434" s="176"/>
      <c r="X434" s="176"/>
    </row>
    <row r="435" spans="1:24">
      <c r="A435" s="190"/>
      <c r="B435" s="176"/>
      <c r="C435" s="176"/>
      <c r="D435" s="176"/>
      <c r="E435" s="176"/>
      <c r="F435" s="176"/>
      <c r="G435" s="176"/>
      <c r="H435" s="176"/>
      <c r="I435" s="176"/>
      <c r="J435" s="176"/>
      <c r="K435" s="176"/>
      <c r="L435" s="176"/>
      <c r="M435" s="176"/>
      <c r="N435" s="176"/>
      <c r="O435" s="176"/>
      <c r="P435" s="176"/>
      <c r="Q435" s="176"/>
      <c r="R435" s="176"/>
      <c r="S435" s="176"/>
      <c r="T435" s="176"/>
      <c r="U435" s="176"/>
      <c r="V435" s="176"/>
      <c r="W435" s="176"/>
      <c r="X435" s="176"/>
    </row>
    <row r="436" spans="1:24">
      <c r="A436" s="190"/>
      <c r="B436" s="176"/>
      <c r="C436" s="176"/>
      <c r="D436" s="176"/>
      <c r="E436" s="176"/>
      <c r="F436" s="176"/>
      <c r="G436" s="176"/>
      <c r="H436" s="176"/>
      <c r="I436" s="176"/>
      <c r="J436" s="176"/>
      <c r="K436" s="176"/>
      <c r="L436" s="176"/>
      <c r="M436" s="176"/>
      <c r="N436" s="176"/>
      <c r="O436" s="176"/>
      <c r="P436" s="176"/>
      <c r="Q436" s="176"/>
      <c r="R436" s="176"/>
      <c r="S436" s="176"/>
      <c r="T436" s="176"/>
      <c r="U436" s="176"/>
      <c r="V436" s="176"/>
      <c r="W436" s="176"/>
      <c r="X436" s="176"/>
    </row>
    <row r="437" spans="1:24">
      <c r="A437" s="190"/>
      <c r="B437" s="176"/>
      <c r="C437" s="176"/>
      <c r="D437" s="176"/>
      <c r="E437" s="176"/>
      <c r="F437" s="176"/>
      <c r="G437" s="176"/>
      <c r="H437" s="176"/>
      <c r="I437" s="176"/>
      <c r="J437" s="176"/>
      <c r="K437" s="176"/>
      <c r="L437" s="176"/>
      <c r="M437" s="176"/>
      <c r="N437" s="176"/>
      <c r="O437" s="176"/>
      <c r="P437" s="176"/>
      <c r="Q437" s="176"/>
      <c r="R437" s="176"/>
      <c r="S437" s="176"/>
      <c r="T437" s="176"/>
      <c r="U437" s="176"/>
      <c r="V437" s="176"/>
      <c r="W437" s="176"/>
      <c r="X437" s="176"/>
    </row>
    <row r="438" spans="1:24">
      <c r="A438" s="190"/>
      <c r="B438" s="176"/>
      <c r="C438" s="176"/>
      <c r="D438" s="176"/>
      <c r="E438" s="176"/>
      <c r="F438" s="176"/>
      <c r="G438" s="176"/>
      <c r="H438" s="176"/>
      <c r="I438" s="176"/>
      <c r="J438" s="176"/>
      <c r="K438" s="176"/>
      <c r="L438" s="176"/>
      <c r="M438" s="176"/>
      <c r="N438" s="176"/>
      <c r="O438" s="176"/>
      <c r="P438" s="176"/>
      <c r="Q438" s="176"/>
      <c r="R438" s="176"/>
      <c r="S438" s="176"/>
      <c r="T438" s="176"/>
      <c r="U438" s="176"/>
      <c r="V438" s="176"/>
      <c r="W438" s="176"/>
      <c r="X438" s="176"/>
    </row>
    <row r="439" spans="1:24">
      <c r="A439" s="190"/>
      <c r="B439" s="176"/>
      <c r="C439" s="176"/>
      <c r="D439" s="176"/>
      <c r="E439" s="176"/>
      <c r="F439" s="176"/>
      <c r="G439" s="176"/>
      <c r="H439" s="176"/>
      <c r="I439" s="176"/>
      <c r="J439" s="176"/>
      <c r="K439" s="176"/>
      <c r="L439" s="176"/>
      <c r="M439" s="176"/>
      <c r="N439" s="176"/>
      <c r="O439" s="176"/>
      <c r="P439" s="176"/>
      <c r="Q439" s="176"/>
      <c r="R439" s="176"/>
      <c r="S439" s="176"/>
      <c r="T439" s="176"/>
      <c r="U439" s="176"/>
      <c r="V439" s="176"/>
      <c r="W439" s="176"/>
      <c r="X439" s="176"/>
    </row>
    <row r="440" spans="1:24">
      <c r="A440" s="190"/>
      <c r="B440" s="176"/>
      <c r="C440" s="176"/>
      <c r="D440" s="176"/>
      <c r="E440" s="176"/>
      <c r="F440" s="176"/>
      <c r="G440" s="176"/>
      <c r="H440" s="176"/>
      <c r="I440" s="176"/>
      <c r="J440" s="176"/>
      <c r="K440" s="176"/>
      <c r="L440" s="176"/>
      <c r="M440" s="176"/>
      <c r="N440" s="176"/>
      <c r="O440" s="176"/>
      <c r="P440" s="176"/>
      <c r="Q440" s="176"/>
      <c r="R440" s="176"/>
      <c r="S440" s="176"/>
      <c r="T440" s="176"/>
      <c r="U440" s="176"/>
      <c r="V440" s="176"/>
      <c r="W440" s="176"/>
      <c r="X440" s="176"/>
    </row>
    <row r="441" spans="1:24">
      <c r="A441" s="190"/>
      <c r="B441" s="176"/>
      <c r="C441" s="176"/>
      <c r="D441" s="176"/>
      <c r="E441" s="176"/>
      <c r="F441" s="176"/>
      <c r="G441" s="176"/>
      <c r="H441" s="176"/>
      <c r="I441" s="176"/>
      <c r="J441" s="176"/>
      <c r="K441" s="176"/>
      <c r="L441" s="176"/>
      <c r="M441" s="176"/>
      <c r="N441" s="176"/>
      <c r="O441" s="176"/>
      <c r="P441" s="176"/>
      <c r="Q441" s="176"/>
      <c r="R441" s="176"/>
      <c r="S441" s="176"/>
      <c r="T441" s="176"/>
      <c r="U441" s="176"/>
      <c r="V441" s="176"/>
      <c r="W441" s="176"/>
      <c r="X441" s="176"/>
    </row>
    <row r="442" spans="1:24">
      <c r="A442" s="190"/>
      <c r="B442" s="176"/>
      <c r="C442" s="176"/>
      <c r="D442" s="176"/>
      <c r="E442" s="176"/>
      <c r="F442" s="176"/>
      <c r="G442" s="176"/>
      <c r="H442" s="176"/>
      <c r="I442" s="176"/>
      <c r="J442" s="176"/>
      <c r="K442" s="176"/>
      <c r="L442" s="176"/>
      <c r="M442" s="176"/>
      <c r="N442" s="176"/>
      <c r="O442" s="176"/>
      <c r="P442" s="176"/>
      <c r="Q442" s="176"/>
      <c r="R442" s="176"/>
      <c r="S442" s="176"/>
      <c r="T442" s="176"/>
      <c r="U442" s="176"/>
      <c r="V442" s="176"/>
      <c r="W442" s="176"/>
      <c r="X442" s="176"/>
    </row>
    <row r="443" spans="1:24">
      <c r="A443" s="190"/>
      <c r="B443" s="176"/>
      <c r="C443" s="176"/>
      <c r="D443" s="176"/>
      <c r="E443" s="176"/>
      <c r="F443" s="176"/>
      <c r="G443" s="176"/>
      <c r="H443" s="176"/>
      <c r="I443" s="176"/>
      <c r="J443" s="176"/>
      <c r="K443" s="176"/>
      <c r="L443" s="176"/>
      <c r="M443" s="176"/>
      <c r="N443" s="176"/>
      <c r="O443" s="176"/>
      <c r="P443" s="176"/>
      <c r="Q443" s="176"/>
      <c r="R443" s="176"/>
      <c r="S443" s="176"/>
      <c r="T443" s="176"/>
      <c r="U443" s="176"/>
      <c r="V443" s="176"/>
      <c r="W443" s="176"/>
      <c r="X443" s="176"/>
    </row>
    <row r="444" spans="1:24">
      <c r="A444" s="190"/>
      <c r="B444" s="176"/>
      <c r="C444" s="176"/>
      <c r="D444" s="176"/>
      <c r="E444" s="176"/>
      <c r="F444" s="176"/>
      <c r="G444" s="176"/>
      <c r="H444" s="176"/>
      <c r="I444" s="176"/>
      <c r="J444" s="176"/>
      <c r="K444" s="176"/>
      <c r="L444" s="176"/>
      <c r="M444" s="176"/>
      <c r="N444" s="176"/>
      <c r="O444" s="176"/>
      <c r="P444" s="176"/>
      <c r="Q444" s="176"/>
      <c r="R444" s="176"/>
      <c r="S444" s="176"/>
      <c r="T444" s="176"/>
      <c r="U444" s="176"/>
      <c r="V444" s="176"/>
      <c r="W444" s="176"/>
      <c r="X444" s="176"/>
    </row>
    <row r="445" spans="1:24">
      <c r="A445" s="190"/>
      <c r="B445" s="176"/>
      <c r="C445" s="176"/>
      <c r="D445" s="176"/>
      <c r="E445" s="176"/>
      <c r="F445" s="176"/>
      <c r="G445" s="176"/>
      <c r="H445" s="176"/>
      <c r="I445" s="176"/>
      <c r="J445" s="176"/>
      <c r="K445" s="176"/>
      <c r="L445" s="176"/>
      <c r="M445" s="176"/>
      <c r="N445" s="176"/>
      <c r="O445" s="176"/>
      <c r="P445" s="176"/>
      <c r="Q445" s="176"/>
      <c r="R445" s="176"/>
      <c r="S445" s="176"/>
      <c r="T445" s="176"/>
      <c r="U445" s="176"/>
      <c r="V445" s="176"/>
      <c r="W445" s="176"/>
      <c r="X445" s="176"/>
    </row>
    <row r="446" spans="1:24">
      <c r="A446" s="190"/>
      <c r="B446" s="176"/>
      <c r="C446" s="176"/>
      <c r="D446" s="176"/>
      <c r="E446" s="176"/>
      <c r="F446" s="176"/>
      <c r="G446" s="176"/>
      <c r="H446" s="176"/>
      <c r="I446" s="176"/>
      <c r="J446" s="176"/>
      <c r="K446" s="176"/>
      <c r="L446" s="176"/>
      <c r="M446" s="176"/>
      <c r="N446" s="176"/>
      <c r="O446" s="176"/>
      <c r="P446" s="176"/>
      <c r="Q446" s="176"/>
      <c r="R446" s="176"/>
      <c r="S446" s="176"/>
      <c r="T446" s="176"/>
      <c r="U446" s="176"/>
      <c r="V446" s="176"/>
      <c r="W446" s="176"/>
      <c r="X446" s="176"/>
    </row>
    <row r="447" spans="1:24">
      <c r="A447" s="190"/>
      <c r="B447" s="176"/>
      <c r="C447" s="176"/>
      <c r="D447" s="176"/>
      <c r="E447" s="176"/>
      <c r="F447" s="176"/>
      <c r="G447" s="176"/>
      <c r="H447" s="176"/>
      <c r="I447" s="176"/>
      <c r="J447" s="176"/>
      <c r="K447" s="176"/>
      <c r="L447" s="176"/>
      <c r="M447" s="176"/>
      <c r="N447" s="176"/>
      <c r="O447" s="176"/>
      <c r="P447" s="176"/>
      <c r="Q447" s="176"/>
      <c r="R447" s="176"/>
      <c r="S447" s="176"/>
      <c r="T447" s="176"/>
      <c r="U447" s="176"/>
      <c r="V447" s="176"/>
      <c r="W447" s="176"/>
      <c r="X447" s="176"/>
    </row>
    <row r="448" spans="1:24">
      <c r="A448" s="190"/>
      <c r="B448" s="176"/>
      <c r="C448" s="176"/>
      <c r="D448" s="176"/>
      <c r="E448" s="176"/>
      <c r="F448" s="176"/>
      <c r="G448" s="176"/>
      <c r="H448" s="176"/>
      <c r="I448" s="176"/>
      <c r="J448" s="176"/>
      <c r="K448" s="176"/>
      <c r="L448" s="176"/>
      <c r="M448" s="176"/>
      <c r="N448" s="176"/>
      <c r="O448" s="176"/>
      <c r="P448" s="176"/>
      <c r="Q448" s="176"/>
      <c r="R448" s="176"/>
      <c r="S448" s="176"/>
      <c r="T448" s="176"/>
      <c r="U448" s="176"/>
      <c r="V448" s="176"/>
      <c r="W448" s="176"/>
      <c r="X448" s="176"/>
    </row>
    <row r="449" spans="1:24">
      <c r="A449" s="190"/>
      <c r="B449" s="176"/>
      <c r="C449" s="176"/>
      <c r="D449" s="176"/>
      <c r="E449" s="176"/>
      <c r="F449" s="176"/>
      <c r="G449" s="176"/>
      <c r="H449" s="176"/>
      <c r="I449" s="176"/>
      <c r="J449" s="176"/>
      <c r="K449" s="176"/>
      <c r="L449" s="176"/>
      <c r="M449" s="176"/>
      <c r="N449" s="176"/>
      <c r="O449" s="176"/>
      <c r="P449" s="176"/>
      <c r="Q449" s="176"/>
      <c r="R449" s="176"/>
      <c r="S449" s="176"/>
      <c r="T449" s="176"/>
      <c r="U449" s="176"/>
      <c r="V449" s="176"/>
      <c r="W449" s="176"/>
      <c r="X449" s="176"/>
    </row>
    <row r="450" spans="1:24">
      <c r="A450" s="190"/>
      <c r="B450" s="176"/>
      <c r="C450" s="176"/>
      <c r="D450" s="176"/>
      <c r="E450" s="176"/>
      <c r="F450" s="176"/>
      <c r="G450" s="176"/>
      <c r="H450" s="176"/>
      <c r="I450" s="176"/>
      <c r="J450" s="176"/>
      <c r="K450" s="176"/>
      <c r="L450" s="176"/>
      <c r="M450" s="176"/>
      <c r="N450" s="176"/>
      <c r="O450" s="176"/>
      <c r="P450" s="176"/>
      <c r="Q450" s="176"/>
      <c r="R450" s="176"/>
      <c r="S450" s="176"/>
      <c r="T450" s="176"/>
      <c r="U450" s="176"/>
      <c r="V450" s="176"/>
      <c r="W450" s="176"/>
      <c r="X450" s="176"/>
    </row>
    <row r="451" spans="1:24">
      <c r="A451" s="190"/>
      <c r="B451" s="176"/>
      <c r="C451" s="176"/>
      <c r="D451" s="176"/>
      <c r="E451" s="176"/>
      <c r="F451" s="176"/>
      <c r="G451" s="176"/>
      <c r="H451" s="176"/>
      <c r="I451" s="176"/>
      <c r="J451" s="176"/>
      <c r="K451" s="176"/>
      <c r="L451" s="176"/>
      <c r="M451" s="176"/>
      <c r="N451" s="176"/>
      <c r="O451" s="176"/>
      <c r="P451" s="176"/>
      <c r="Q451" s="176"/>
      <c r="R451" s="176"/>
      <c r="S451" s="176"/>
      <c r="T451" s="176"/>
      <c r="U451" s="176"/>
      <c r="V451" s="176"/>
      <c r="W451" s="176"/>
      <c r="X451" s="176"/>
    </row>
    <row r="452" spans="1:24">
      <c r="A452" s="190"/>
      <c r="B452" s="176"/>
      <c r="C452" s="176"/>
      <c r="D452" s="176"/>
      <c r="E452" s="176"/>
      <c r="F452" s="176"/>
      <c r="G452" s="176"/>
      <c r="H452" s="176"/>
      <c r="I452" s="176"/>
      <c r="J452" s="176"/>
      <c r="K452" s="176"/>
      <c r="L452" s="176"/>
      <c r="M452" s="176"/>
      <c r="N452" s="176"/>
      <c r="O452" s="176"/>
      <c r="P452" s="176"/>
      <c r="Q452" s="176"/>
      <c r="R452" s="176"/>
      <c r="S452" s="176"/>
      <c r="T452" s="176"/>
      <c r="U452" s="176"/>
      <c r="V452" s="176"/>
      <c r="W452" s="176"/>
      <c r="X452" s="176"/>
    </row>
    <row r="453" spans="1:24">
      <c r="A453" s="190"/>
      <c r="B453" s="176"/>
      <c r="C453" s="176"/>
      <c r="D453" s="176"/>
      <c r="E453" s="176"/>
      <c r="F453" s="176"/>
      <c r="G453" s="176"/>
      <c r="H453" s="176"/>
      <c r="I453" s="176"/>
      <c r="J453" s="176"/>
      <c r="K453" s="176"/>
      <c r="L453" s="176"/>
      <c r="M453" s="176"/>
      <c r="N453" s="176"/>
      <c r="O453" s="176"/>
      <c r="P453" s="176"/>
      <c r="Q453" s="176"/>
      <c r="R453" s="176"/>
      <c r="S453" s="176"/>
      <c r="T453" s="176"/>
      <c r="U453" s="176"/>
      <c r="V453" s="176"/>
      <c r="W453" s="176"/>
      <c r="X453" s="176"/>
    </row>
    <row r="454" spans="1:24">
      <c r="A454" s="190"/>
      <c r="B454" s="176"/>
      <c r="C454" s="176"/>
      <c r="D454" s="176"/>
      <c r="E454" s="176"/>
      <c r="F454" s="176"/>
      <c r="G454" s="176"/>
      <c r="H454" s="176"/>
      <c r="I454" s="176"/>
      <c r="J454" s="176"/>
      <c r="K454" s="176"/>
      <c r="L454" s="176"/>
      <c r="M454" s="176"/>
      <c r="N454" s="176"/>
      <c r="O454" s="176"/>
      <c r="P454" s="176"/>
      <c r="Q454" s="176"/>
      <c r="R454" s="176"/>
      <c r="S454" s="176"/>
      <c r="T454" s="176"/>
      <c r="U454" s="176"/>
      <c r="V454" s="176"/>
      <c r="W454" s="176"/>
      <c r="X454" s="176"/>
    </row>
    <row r="455" spans="1:24">
      <c r="A455" s="190"/>
      <c r="B455" s="176"/>
      <c r="C455" s="176"/>
      <c r="D455" s="176"/>
      <c r="E455" s="176"/>
      <c r="F455" s="176"/>
      <c r="G455" s="176"/>
      <c r="H455" s="176"/>
      <c r="I455" s="176"/>
      <c r="J455" s="176"/>
      <c r="K455" s="176"/>
      <c r="L455" s="176"/>
      <c r="M455" s="176"/>
      <c r="N455" s="176"/>
      <c r="O455" s="176"/>
      <c r="P455" s="176"/>
      <c r="Q455" s="176"/>
      <c r="R455" s="176"/>
      <c r="S455" s="176"/>
      <c r="T455" s="176"/>
      <c r="U455" s="176"/>
      <c r="V455" s="176"/>
      <c r="W455" s="176"/>
      <c r="X455" s="176"/>
    </row>
    <row r="456" spans="1:24">
      <c r="A456" s="190"/>
      <c r="B456" s="176"/>
      <c r="C456" s="176"/>
      <c r="D456" s="176"/>
      <c r="E456" s="176"/>
      <c r="F456" s="176"/>
      <c r="G456" s="176"/>
      <c r="H456" s="176"/>
      <c r="I456" s="176"/>
      <c r="J456" s="176"/>
      <c r="K456" s="176"/>
      <c r="L456" s="176"/>
      <c r="M456" s="176"/>
      <c r="N456" s="176"/>
      <c r="O456" s="176"/>
      <c r="P456" s="176"/>
      <c r="Q456" s="176"/>
      <c r="R456" s="176"/>
      <c r="S456" s="176"/>
      <c r="T456" s="176"/>
      <c r="U456" s="176"/>
      <c r="V456" s="176"/>
      <c r="W456" s="176"/>
      <c r="X456" s="176"/>
    </row>
    <row r="457" spans="1:24">
      <c r="A457" s="190"/>
      <c r="B457" s="176"/>
      <c r="C457" s="176"/>
      <c r="D457" s="176"/>
      <c r="E457" s="176"/>
      <c r="F457" s="176"/>
      <c r="G457" s="176"/>
      <c r="H457" s="176"/>
      <c r="I457" s="176"/>
      <c r="J457" s="176"/>
      <c r="K457" s="176"/>
      <c r="L457" s="176"/>
      <c r="M457" s="176"/>
      <c r="N457" s="176"/>
      <c r="O457" s="176"/>
      <c r="P457" s="176"/>
      <c r="Q457" s="176"/>
      <c r="R457" s="176"/>
      <c r="S457" s="176"/>
      <c r="T457" s="176"/>
      <c r="U457" s="176"/>
      <c r="V457" s="176"/>
      <c r="W457" s="176"/>
      <c r="X457" s="176"/>
    </row>
    <row r="458" spans="1:24">
      <c r="A458" s="190"/>
      <c r="B458" s="176"/>
      <c r="C458" s="176"/>
      <c r="D458" s="176"/>
      <c r="E458" s="176"/>
      <c r="F458" s="176"/>
      <c r="G458" s="176"/>
      <c r="H458" s="176"/>
      <c r="I458" s="176"/>
      <c r="J458" s="176"/>
      <c r="K458" s="176"/>
      <c r="L458" s="176"/>
      <c r="M458" s="176"/>
      <c r="N458" s="176"/>
      <c r="O458" s="176"/>
      <c r="P458" s="176"/>
      <c r="Q458" s="176"/>
      <c r="R458" s="176"/>
      <c r="S458" s="176"/>
      <c r="T458" s="176"/>
      <c r="U458" s="176"/>
      <c r="V458" s="176"/>
      <c r="W458" s="176"/>
      <c r="X458" s="176"/>
    </row>
    <row r="459" spans="1:24">
      <c r="A459" s="190"/>
      <c r="B459" s="176"/>
      <c r="C459" s="176"/>
      <c r="D459" s="176"/>
      <c r="E459" s="176"/>
      <c r="F459" s="176"/>
      <c r="G459" s="176"/>
      <c r="H459" s="176"/>
      <c r="I459" s="176"/>
      <c r="J459" s="176"/>
      <c r="K459" s="176"/>
      <c r="L459" s="176"/>
      <c r="M459" s="176"/>
      <c r="N459" s="176"/>
      <c r="O459" s="176"/>
      <c r="P459" s="176"/>
      <c r="Q459" s="176"/>
      <c r="R459" s="176"/>
      <c r="S459" s="176"/>
      <c r="T459" s="176"/>
      <c r="U459" s="176"/>
      <c r="V459" s="176"/>
      <c r="W459" s="176"/>
      <c r="X459" s="176"/>
    </row>
    <row r="460" spans="1:24">
      <c r="A460" s="190"/>
      <c r="B460" s="176"/>
      <c r="C460" s="176"/>
      <c r="D460" s="176"/>
      <c r="E460" s="176"/>
      <c r="F460" s="176"/>
      <c r="G460" s="176"/>
      <c r="H460" s="176"/>
      <c r="I460" s="176"/>
      <c r="J460" s="176"/>
      <c r="K460" s="176"/>
      <c r="L460" s="176"/>
      <c r="M460" s="176"/>
      <c r="N460" s="176"/>
      <c r="O460" s="176"/>
      <c r="P460" s="176"/>
      <c r="Q460" s="176"/>
      <c r="R460" s="176"/>
      <c r="S460" s="176"/>
      <c r="T460" s="176"/>
      <c r="U460" s="176"/>
      <c r="V460" s="176"/>
      <c r="W460" s="176"/>
      <c r="X460" s="176"/>
    </row>
    <row r="461" spans="1:24">
      <c r="A461" s="190"/>
      <c r="B461" s="176"/>
      <c r="C461" s="176"/>
      <c r="D461" s="176"/>
      <c r="E461" s="176"/>
      <c r="F461" s="176"/>
      <c r="G461" s="176"/>
      <c r="H461" s="176"/>
      <c r="I461" s="176"/>
      <c r="J461" s="176"/>
      <c r="K461" s="176"/>
      <c r="L461" s="176"/>
      <c r="M461" s="176"/>
      <c r="N461" s="176"/>
      <c r="O461" s="176"/>
      <c r="P461" s="176"/>
      <c r="Q461" s="176"/>
      <c r="R461" s="176"/>
      <c r="S461" s="176"/>
      <c r="T461" s="176"/>
      <c r="U461" s="176"/>
      <c r="V461" s="176"/>
      <c r="W461" s="176"/>
      <c r="X461" s="176"/>
    </row>
    <row r="462" spans="1:24">
      <c r="A462" s="190"/>
      <c r="B462" s="176"/>
      <c r="C462" s="176"/>
      <c r="D462" s="176"/>
      <c r="E462" s="176"/>
      <c r="F462" s="176"/>
      <c r="G462" s="176"/>
      <c r="H462" s="176"/>
      <c r="I462" s="176"/>
      <c r="J462" s="176"/>
      <c r="K462" s="176"/>
      <c r="L462" s="176"/>
      <c r="M462" s="176"/>
      <c r="N462" s="176"/>
      <c r="O462" s="176"/>
      <c r="P462" s="176"/>
      <c r="Q462" s="176"/>
      <c r="R462" s="176"/>
      <c r="S462" s="176"/>
      <c r="T462" s="176"/>
      <c r="U462" s="176"/>
      <c r="V462" s="176"/>
      <c r="W462" s="176"/>
      <c r="X462" s="176"/>
    </row>
    <row r="463" spans="1:24">
      <c r="A463" s="190"/>
      <c r="B463" s="176"/>
      <c r="C463" s="176"/>
      <c r="D463" s="176"/>
      <c r="E463" s="176"/>
      <c r="F463" s="176"/>
      <c r="G463" s="176"/>
      <c r="H463" s="176"/>
      <c r="I463" s="176"/>
      <c r="J463" s="176"/>
      <c r="K463" s="176"/>
      <c r="L463" s="176"/>
      <c r="M463" s="176"/>
      <c r="N463" s="176"/>
      <c r="O463" s="176"/>
      <c r="P463" s="176"/>
      <c r="Q463" s="176"/>
      <c r="R463" s="176"/>
      <c r="S463" s="176"/>
      <c r="T463" s="176"/>
      <c r="U463" s="176"/>
      <c r="V463" s="176"/>
      <c r="W463" s="176"/>
      <c r="X463" s="176"/>
    </row>
    <row r="464" spans="1:24">
      <c r="A464" s="190"/>
      <c r="B464" s="176"/>
      <c r="C464" s="176"/>
      <c r="D464" s="176"/>
      <c r="E464" s="176"/>
      <c r="F464" s="176"/>
      <c r="G464" s="176"/>
      <c r="H464" s="176"/>
      <c r="I464" s="176"/>
      <c r="J464" s="176"/>
      <c r="K464" s="176"/>
      <c r="L464" s="176"/>
      <c r="M464" s="176"/>
      <c r="N464" s="176"/>
      <c r="O464" s="176"/>
      <c r="P464" s="176"/>
      <c r="Q464" s="176"/>
      <c r="R464" s="176"/>
      <c r="S464" s="176"/>
      <c r="T464" s="176"/>
      <c r="U464" s="176"/>
      <c r="V464" s="176"/>
      <c r="W464" s="176"/>
      <c r="X464" s="176"/>
    </row>
    <row r="465" spans="1:24">
      <c r="A465" s="190"/>
      <c r="B465" s="176"/>
      <c r="C465" s="176"/>
      <c r="D465" s="176"/>
      <c r="E465" s="176"/>
      <c r="F465" s="176"/>
      <c r="G465" s="176"/>
      <c r="H465" s="176"/>
      <c r="I465" s="176"/>
      <c r="J465" s="176"/>
      <c r="K465" s="176"/>
      <c r="L465" s="176"/>
      <c r="M465" s="176"/>
      <c r="N465" s="176"/>
      <c r="O465" s="176"/>
      <c r="P465" s="176"/>
      <c r="Q465" s="176"/>
      <c r="R465" s="176"/>
      <c r="S465" s="176"/>
      <c r="T465" s="176"/>
      <c r="U465" s="176"/>
      <c r="V465" s="176"/>
      <c r="W465" s="176"/>
      <c r="X465" s="176"/>
    </row>
    <row r="466" spans="1:24">
      <c r="A466" s="190"/>
      <c r="B466" s="176"/>
      <c r="C466" s="176"/>
      <c r="D466" s="176"/>
      <c r="E466" s="176"/>
      <c r="F466" s="176"/>
      <c r="G466" s="176"/>
      <c r="H466" s="176"/>
      <c r="I466" s="176"/>
      <c r="J466" s="176"/>
      <c r="K466" s="176"/>
      <c r="L466" s="176"/>
      <c r="M466" s="176"/>
      <c r="N466" s="176"/>
      <c r="O466" s="176"/>
      <c r="P466" s="176"/>
      <c r="Q466" s="176"/>
      <c r="R466" s="176"/>
      <c r="S466" s="176"/>
      <c r="T466" s="176"/>
      <c r="U466" s="176"/>
      <c r="V466" s="176"/>
      <c r="W466" s="176"/>
      <c r="X466" s="176"/>
    </row>
    <row r="467" spans="1:24">
      <c r="A467" s="190"/>
      <c r="B467" s="176"/>
      <c r="C467" s="176"/>
      <c r="D467" s="176"/>
      <c r="E467" s="176"/>
      <c r="F467" s="176"/>
      <c r="G467" s="176"/>
      <c r="H467" s="176"/>
      <c r="I467" s="176"/>
      <c r="J467" s="176"/>
      <c r="K467" s="176"/>
      <c r="L467" s="176"/>
      <c r="M467" s="176"/>
      <c r="N467" s="176"/>
      <c r="O467" s="176"/>
      <c r="P467" s="176"/>
      <c r="Q467" s="176"/>
      <c r="R467" s="176"/>
      <c r="S467" s="176"/>
      <c r="T467" s="176"/>
      <c r="U467" s="176"/>
      <c r="V467" s="176"/>
      <c r="W467" s="176"/>
      <c r="X467" s="176"/>
    </row>
    <row r="468" spans="1:24">
      <c r="A468" s="190"/>
      <c r="B468" s="176"/>
      <c r="C468" s="176"/>
      <c r="D468" s="176"/>
      <c r="E468" s="176"/>
      <c r="F468" s="176"/>
      <c r="G468" s="176"/>
      <c r="H468" s="176"/>
      <c r="I468" s="176"/>
      <c r="J468" s="176"/>
      <c r="K468" s="176"/>
      <c r="L468" s="176"/>
      <c r="M468" s="176"/>
      <c r="N468" s="176"/>
      <c r="O468" s="176"/>
      <c r="P468" s="176"/>
      <c r="Q468" s="176"/>
      <c r="R468" s="176"/>
      <c r="S468" s="176"/>
      <c r="T468" s="176"/>
      <c r="U468" s="176"/>
      <c r="V468" s="176"/>
      <c r="W468" s="176"/>
      <c r="X468" s="176"/>
    </row>
    <row r="469" spans="1:24">
      <c r="A469" s="190"/>
      <c r="B469" s="176"/>
      <c r="C469" s="176"/>
      <c r="D469" s="176"/>
      <c r="E469" s="176"/>
      <c r="F469" s="176"/>
      <c r="G469" s="176"/>
      <c r="H469" s="176"/>
      <c r="I469" s="176"/>
      <c r="J469" s="176"/>
      <c r="K469" s="176"/>
      <c r="L469" s="176"/>
      <c r="M469" s="176"/>
      <c r="N469" s="176"/>
      <c r="O469" s="176"/>
      <c r="P469" s="176"/>
      <c r="Q469" s="176"/>
      <c r="R469" s="176"/>
      <c r="S469" s="176"/>
      <c r="T469" s="176"/>
      <c r="U469" s="176"/>
      <c r="V469" s="176"/>
      <c r="W469" s="176"/>
      <c r="X469" s="176"/>
    </row>
    <row r="470" spans="1:24">
      <c r="A470" s="190"/>
      <c r="B470" s="176"/>
      <c r="C470" s="176"/>
      <c r="D470" s="176"/>
      <c r="E470" s="176"/>
      <c r="F470" s="176"/>
      <c r="G470" s="176"/>
      <c r="H470" s="176"/>
      <c r="I470" s="176"/>
      <c r="J470" s="176"/>
      <c r="K470" s="176"/>
      <c r="L470" s="176"/>
      <c r="M470" s="176"/>
      <c r="N470" s="176"/>
      <c r="O470" s="176"/>
      <c r="P470" s="176"/>
      <c r="Q470" s="176"/>
      <c r="R470" s="176"/>
      <c r="S470" s="176"/>
      <c r="T470" s="176"/>
      <c r="U470" s="176"/>
      <c r="V470" s="176"/>
      <c r="W470" s="176"/>
      <c r="X470" s="176"/>
    </row>
    <row r="471" spans="1:24">
      <c r="A471" s="190"/>
      <c r="B471" s="176"/>
      <c r="C471" s="176"/>
      <c r="D471" s="176"/>
      <c r="E471" s="176"/>
      <c r="F471" s="176"/>
      <c r="G471" s="176"/>
      <c r="H471" s="176"/>
      <c r="I471" s="176"/>
      <c r="J471" s="176"/>
      <c r="K471" s="176"/>
      <c r="L471" s="176"/>
      <c r="M471" s="176"/>
      <c r="N471" s="176"/>
      <c r="O471" s="176"/>
      <c r="P471" s="176"/>
      <c r="Q471" s="176"/>
      <c r="R471" s="176"/>
      <c r="S471" s="176"/>
      <c r="T471" s="176"/>
      <c r="U471" s="176"/>
      <c r="V471" s="176"/>
      <c r="W471" s="176"/>
      <c r="X471" s="176"/>
    </row>
    <row r="472" spans="1:24">
      <c r="A472" s="190"/>
      <c r="B472" s="176"/>
      <c r="C472" s="176"/>
      <c r="D472" s="176"/>
      <c r="E472" s="176"/>
      <c r="F472" s="176"/>
      <c r="G472" s="176"/>
      <c r="H472" s="176"/>
      <c r="I472" s="176"/>
      <c r="J472" s="176"/>
      <c r="K472" s="176"/>
      <c r="L472" s="176"/>
      <c r="M472" s="176"/>
      <c r="N472" s="176"/>
      <c r="O472" s="176"/>
      <c r="P472" s="176"/>
      <c r="Q472" s="176"/>
      <c r="R472" s="176"/>
      <c r="S472" s="176"/>
      <c r="T472" s="176"/>
      <c r="U472" s="176"/>
      <c r="V472" s="176"/>
      <c r="W472" s="176"/>
      <c r="X472" s="176"/>
    </row>
    <row r="473" spans="1:24">
      <c r="A473" s="190"/>
      <c r="B473" s="176"/>
      <c r="C473" s="176"/>
      <c r="D473" s="176"/>
      <c r="E473" s="176"/>
      <c r="F473" s="176"/>
      <c r="G473" s="176"/>
      <c r="H473" s="176"/>
      <c r="I473" s="176"/>
      <c r="J473" s="176"/>
      <c r="K473" s="176"/>
      <c r="L473" s="176"/>
      <c r="M473" s="176"/>
      <c r="N473" s="176"/>
      <c r="O473" s="176"/>
      <c r="P473" s="176"/>
      <c r="Q473" s="176"/>
      <c r="R473" s="176"/>
      <c r="S473" s="176"/>
      <c r="T473" s="176"/>
      <c r="U473" s="176"/>
      <c r="V473" s="176"/>
      <c r="W473" s="176"/>
      <c r="X473" s="176"/>
    </row>
    <row r="474" spans="1:24">
      <c r="A474" s="190"/>
      <c r="B474" s="176"/>
      <c r="C474" s="176"/>
      <c r="D474" s="176"/>
      <c r="E474" s="176"/>
      <c r="F474" s="176"/>
      <c r="G474" s="176"/>
      <c r="H474" s="176"/>
      <c r="I474" s="176"/>
      <c r="J474" s="176"/>
      <c r="K474" s="176"/>
      <c r="L474" s="176"/>
      <c r="M474" s="176"/>
      <c r="N474" s="176"/>
      <c r="O474" s="176"/>
      <c r="P474" s="176"/>
      <c r="Q474" s="176"/>
      <c r="R474" s="176"/>
      <c r="S474" s="176"/>
      <c r="T474" s="176"/>
      <c r="U474" s="176"/>
      <c r="V474" s="176"/>
      <c r="W474" s="176"/>
      <c r="X474" s="176"/>
    </row>
    <row r="475" spans="1:24">
      <c r="A475" s="190"/>
      <c r="B475" s="176"/>
      <c r="C475" s="176"/>
      <c r="D475" s="176"/>
      <c r="E475" s="176"/>
      <c r="F475" s="176"/>
      <c r="G475" s="176"/>
      <c r="H475" s="176"/>
      <c r="I475" s="176"/>
      <c r="J475" s="176"/>
      <c r="K475" s="176"/>
      <c r="L475" s="176"/>
      <c r="M475" s="176"/>
      <c r="N475" s="176"/>
      <c r="O475" s="176"/>
      <c r="P475" s="176"/>
      <c r="Q475" s="176"/>
      <c r="R475" s="176"/>
      <c r="S475" s="176"/>
      <c r="T475" s="176"/>
      <c r="U475" s="176"/>
      <c r="V475" s="176"/>
      <c r="W475" s="176"/>
      <c r="X475" s="176"/>
    </row>
    <row r="476" spans="1:24">
      <c r="A476" s="190"/>
      <c r="B476" s="176"/>
      <c r="C476" s="176"/>
      <c r="D476" s="176"/>
      <c r="E476" s="176"/>
      <c r="F476" s="176"/>
      <c r="G476" s="176"/>
      <c r="H476" s="176"/>
      <c r="I476" s="176"/>
      <c r="J476" s="176"/>
      <c r="K476" s="176"/>
      <c r="L476" s="176"/>
      <c r="M476" s="176"/>
      <c r="N476" s="176"/>
      <c r="O476" s="176"/>
      <c r="P476" s="176"/>
      <c r="Q476" s="176"/>
      <c r="R476" s="176"/>
      <c r="S476" s="176"/>
      <c r="T476" s="176"/>
      <c r="U476" s="176"/>
      <c r="V476" s="176"/>
      <c r="W476" s="176"/>
      <c r="X476" s="176"/>
    </row>
    <row r="477" spans="1:24">
      <c r="A477" s="190"/>
      <c r="B477" s="176"/>
      <c r="C477" s="176"/>
      <c r="D477" s="176"/>
      <c r="E477" s="176"/>
      <c r="F477" s="176"/>
      <c r="G477" s="176"/>
      <c r="H477" s="176"/>
      <c r="I477" s="176"/>
      <c r="J477" s="176"/>
      <c r="K477" s="176"/>
      <c r="L477" s="176"/>
      <c r="M477" s="176"/>
      <c r="N477" s="176"/>
      <c r="O477" s="176"/>
      <c r="P477" s="176"/>
      <c r="Q477" s="176"/>
      <c r="R477" s="176"/>
      <c r="S477" s="176"/>
      <c r="T477" s="176"/>
      <c r="U477" s="176"/>
      <c r="V477" s="176"/>
      <c r="W477" s="176"/>
      <c r="X477" s="176"/>
    </row>
    <row r="478" spans="1:24">
      <c r="A478" s="190"/>
      <c r="B478" s="176"/>
      <c r="C478" s="176"/>
      <c r="D478" s="176"/>
      <c r="E478" s="176"/>
      <c r="F478" s="176"/>
      <c r="G478" s="176"/>
      <c r="H478" s="176"/>
      <c r="I478" s="176"/>
      <c r="J478" s="176"/>
      <c r="K478" s="176"/>
      <c r="L478" s="176"/>
      <c r="M478" s="176"/>
      <c r="N478" s="176"/>
      <c r="O478" s="176"/>
      <c r="P478" s="176"/>
      <c r="Q478" s="176"/>
      <c r="R478" s="176"/>
      <c r="S478" s="176"/>
      <c r="T478" s="176"/>
      <c r="U478" s="176"/>
      <c r="V478" s="176"/>
      <c r="W478" s="176"/>
      <c r="X478" s="176"/>
    </row>
    <row r="479" spans="1:24">
      <c r="A479" s="190"/>
      <c r="B479" s="176"/>
      <c r="C479" s="176"/>
      <c r="D479" s="176"/>
      <c r="E479" s="176"/>
      <c r="F479" s="176"/>
      <c r="G479" s="176"/>
      <c r="H479" s="176"/>
      <c r="I479" s="176"/>
      <c r="J479" s="176"/>
      <c r="K479" s="176"/>
      <c r="L479" s="176"/>
      <c r="M479" s="176"/>
      <c r="N479" s="176"/>
      <c r="O479" s="176"/>
      <c r="P479" s="176"/>
      <c r="Q479" s="176"/>
      <c r="R479" s="176"/>
      <c r="S479" s="176"/>
      <c r="T479" s="176"/>
      <c r="U479" s="176"/>
      <c r="V479" s="176"/>
      <c r="W479" s="176"/>
      <c r="X479" s="176"/>
    </row>
    <row r="480" spans="1:24">
      <c r="A480" s="190"/>
      <c r="B480" s="176"/>
      <c r="C480" s="176"/>
      <c r="D480" s="176"/>
      <c r="E480" s="176"/>
      <c r="F480" s="176"/>
      <c r="G480" s="176"/>
      <c r="H480" s="176"/>
      <c r="I480" s="176"/>
      <c r="J480" s="176"/>
      <c r="K480" s="176"/>
      <c r="L480" s="176"/>
      <c r="M480" s="176"/>
      <c r="N480" s="176"/>
      <c r="O480" s="176"/>
      <c r="P480" s="176"/>
      <c r="Q480" s="176"/>
      <c r="R480" s="176"/>
      <c r="S480" s="176"/>
      <c r="T480" s="176"/>
      <c r="U480" s="176"/>
      <c r="V480" s="176"/>
      <c r="W480" s="176"/>
      <c r="X480" s="176"/>
    </row>
    <row r="481" spans="1:24">
      <c r="A481" s="190"/>
      <c r="B481" s="176"/>
      <c r="C481" s="176"/>
      <c r="D481" s="176"/>
      <c r="E481" s="176"/>
      <c r="F481" s="176"/>
      <c r="G481" s="176"/>
      <c r="H481" s="176"/>
      <c r="I481" s="176"/>
      <c r="J481" s="176"/>
      <c r="K481" s="176"/>
      <c r="L481" s="176"/>
      <c r="M481" s="176"/>
      <c r="N481" s="176"/>
      <c r="O481" s="176"/>
      <c r="P481" s="176"/>
      <c r="Q481" s="176"/>
      <c r="R481" s="176"/>
      <c r="S481" s="176"/>
      <c r="T481" s="176"/>
      <c r="U481" s="176"/>
      <c r="V481" s="176"/>
      <c r="W481" s="176"/>
      <c r="X481" s="176"/>
    </row>
    <row r="482" spans="1:24">
      <c r="A482" s="190"/>
      <c r="B482" s="176"/>
      <c r="C482" s="176"/>
      <c r="D482" s="176"/>
      <c r="E482" s="176"/>
      <c r="F482" s="176"/>
      <c r="G482" s="176"/>
      <c r="H482" s="176"/>
      <c r="I482" s="176"/>
      <c r="J482" s="176"/>
      <c r="K482" s="176"/>
      <c r="L482" s="176"/>
      <c r="M482" s="176"/>
      <c r="N482" s="176"/>
      <c r="O482" s="176"/>
      <c r="P482" s="176"/>
      <c r="Q482" s="176"/>
      <c r="R482" s="176"/>
      <c r="S482" s="176"/>
      <c r="T482" s="176"/>
      <c r="U482" s="176"/>
      <c r="V482" s="176"/>
      <c r="W482" s="176"/>
      <c r="X482" s="176"/>
    </row>
    <row r="483" spans="1:24">
      <c r="A483" s="190"/>
      <c r="B483" s="176"/>
      <c r="C483" s="176"/>
      <c r="D483" s="176"/>
      <c r="E483" s="176"/>
      <c r="F483" s="176"/>
      <c r="G483" s="176"/>
      <c r="H483" s="176"/>
      <c r="I483" s="176"/>
      <c r="J483" s="176"/>
      <c r="K483" s="176"/>
      <c r="L483" s="176"/>
      <c r="M483" s="176"/>
      <c r="N483" s="176"/>
      <c r="O483" s="176"/>
      <c r="P483" s="176"/>
      <c r="Q483" s="176"/>
      <c r="R483" s="176"/>
      <c r="S483" s="176"/>
      <c r="T483" s="176"/>
      <c r="U483" s="176"/>
      <c r="V483" s="176"/>
      <c r="W483" s="176"/>
      <c r="X483" s="176"/>
    </row>
    <row r="484" spans="1:24">
      <c r="A484" s="190"/>
      <c r="B484" s="176"/>
      <c r="C484" s="176"/>
      <c r="D484" s="176"/>
      <c r="E484" s="176"/>
      <c r="F484" s="176"/>
      <c r="G484" s="176"/>
      <c r="H484" s="176"/>
      <c r="I484" s="176"/>
      <c r="J484" s="176"/>
      <c r="K484" s="176"/>
      <c r="L484" s="176"/>
      <c r="M484" s="176"/>
      <c r="N484" s="176"/>
      <c r="O484" s="176"/>
      <c r="P484" s="176"/>
      <c r="Q484" s="176"/>
      <c r="R484" s="176"/>
      <c r="S484" s="176"/>
      <c r="T484" s="176"/>
      <c r="U484" s="176"/>
      <c r="V484" s="176"/>
      <c r="W484" s="176"/>
      <c r="X484" s="176"/>
    </row>
    <row r="485" spans="1:24">
      <c r="A485" s="190"/>
      <c r="B485" s="176"/>
      <c r="C485" s="176"/>
      <c r="D485" s="176"/>
      <c r="E485" s="176"/>
      <c r="F485" s="176"/>
      <c r="G485" s="176"/>
      <c r="H485" s="176"/>
      <c r="I485" s="176"/>
      <c r="J485" s="176"/>
      <c r="K485" s="176"/>
      <c r="L485" s="176"/>
      <c r="M485" s="176"/>
      <c r="N485" s="176"/>
      <c r="O485" s="176"/>
      <c r="P485" s="176"/>
      <c r="Q485" s="176"/>
      <c r="R485" s="176"/>
      <c r="S485" s="176"/>
      <c r="T485" s="176"/>
      <c r="U485" s="176"/>
      <c r="V485" s="176"/>
      <c r="W485" s="176"/>
      <c r="X485" s="176"/>
    </row>
    <row r="486" spans="1:24">
      <c r="A486" s="190"/>
      <c r="B486" s="176"/>
      <c r="C486" s="176"/>
      <c r="D486" s="176"/>
      <c r="E486" s="176"/>
      <c r="F486" s="176"/>
      <c r="G486" s="176"/>
      <c r="H486" s="176"/>
      <c r="I486" s="176"/>
      <c r="J486" s="176"/>
      <c r="K486" s="176"/>
      <c r="L486" s="176"/>
      <c r="M486" s="176"/>
      <c r="N486" s="176"/>
      <c r="O486" s="176"/>
      <c r="P486" s="176"/>
      <c r="Q486" s="176"/>
      <c r="R486" s="176"/>
      <c r="S486" s="176"/>
      <c r="T486" s="176"/>
      <c r="U486" s="176"/>
      <c r="V486" s="176"/>
      <c r="W486" s="176"/>
      <c r="X486" s="176"/>
    </row>
    <row r="487" spans="1:24">
      <c r="A487" s="190"/>
      <c r="B487" s="176"/>
      <c r="C487" s="176"/>
      <c r="D487" s="176"/>
      <c r="E487" s="176"/>
      <c r="F487" s="176"/>
      <c r="G487" s="176"/>
      <c r="H487" s="176"/>
      <c r="I487" s="176"/>
      <c r="J487" s="176"/>
      <c r="K487" s="176"/>
      <c r="L487" s="176"/>
      <c r="M487" s="176"/>
      <c r="N487" s="176"/>
      <c r="O487" s="176"/>
      <c r="P487" s="176"/>
      <c r="Q487" s="176"/>
      <c r="R487" s="176"/>
      <c r="S487" s="176"/>
      <c r="T487" s="176"/>
      <c r="U487" s="176"/>
      <c r="V487" s="176"/>
      <c r="W487" s="176"/>
      <c r="X487" s="176"/>
    </row>
    <row r="488" spans="1:24">
      <c r="A488" s="190"/>
      <c r="B488" s="176"/>
      <c r="C488" s="176"/>
      <c r="D488" s="176"/>
      <c r="E488" s="176"/>
      <c r="F488" s="176"/>
      <c r="G488" s="176"/>
      <c r="H488" s="176"/>
      <c r="I488" s="176"/>
      <c r="J488" s="176"/>
      <c r="K488" s="176"/>
      <c r="L488" s="176"/>
      <c r="M488" s="176"/>
      <c r="N488" s="176"/>
      <c r="O488" s="176"/>
      <c r="P488" s="176"/>
      <c r="Q488" s="176"/>
      <c r="R488" s="176"/>
      <c r="S488" s="176"/>
      <c r="T488" s="176"/>
      <c r="U488" s="176"/>
      <c r="V488" s="176"/>
      <c r="W488" s="176"/>
      <c r="X488" s="176"/>
    </row>
    <row r="489" spans="1:24">
      <c r="A489" s="190"/>
      <c r="B489" s="176"/>
      <c r="C489" s="176"/>
      <c r="D489" s="176"/>
      <c r="E489" s="176"/>
      <c r="F489" s="176"/>
      <c r="G489" s="176"/>
      <c r="H489" s="176"/>
      <c r="I489" s="176"/>
      <c r="J489" s="176"/>
      <c r="K489" s="176"/>
      <c r="L489" s="176"/>
      <c r="M489" s="176"/>
      <c r="N489" s="176"/>
      <c r="O489" s="176"/>
      <c r="P489" s="176"/>
      <c r="Q489" s="176"/>
      <c r="R489" s="176"/>
      <c r="S489" s="176"/>
      <c r="T489" s="176"/>
      <c r="U489" s="176"/>
      <c r="V489" s="176"/>
      <c r="W489" s="176"/>
      <c r="X489" s="176"/>
    </row>
    <row r="490" spans="1:24">
      <c r="A490" s="190"/>
      <c r="B490" s="176"/>
      <c r="C490" s="176"/>
      <c r="D490" s="176"/>
      <c r="E490" s="176"/>
      <c r="F490" s="176"/>
      <c r="G490" s="176"/>
      <c r="H490" s="176"/>
      <c r="I490" s="176"/>
      <c r="J490" s="176"/>
      <c r="K490" s="176"/>
      <c r="L490" s="176"/>
      <c r="M490" s="176"/>
      <c r="N490" s="176"/>
      <c r="O490" s="176"/>
      <c r="P490" s="176"/>
      <c r="Q490" s="176"/>
      <c r="R490" s="176"/>
      <c r="S490" s="176"/>
      <c r="T490" s="176"/>
      <c r="U490" s="176"/>
      <c r="V490" s="176"/>
      <c r="W490" s="176"/>
      <c r="X490" s="176"/>
    </row>
    <row r="491" spans="1:24">
      <c r="A491" s="190"/>
      <c r="B491" s="176"/>
      <c r="C491" s="176"/>
      <c r="D491" s="176"/>
      <c r="E491" s="176"/>
      <c r="F491" s="176"/>
      <c r="G491" s="176"/>
      <c r="H491" s="176"/>
      <c r="I491" s="176"/>
      <c r="J491" s="176"/>
      <c r="K491" s="176"/>
      <c r="L491" s="176"/>
      <c r="M491" s="176"/>
      <c r="N491" s="176"/>
      <c r="O491" s="176"/>
      <c r="P491" s="176"/>
      <c r="Q491" s="176"/>
      <c r="R491" s="176"/>
      <c r="S491" s="176"/>
      <c r="T491" s="176"/>
      <c r="U491" s="176"/>
      <c r="V491" s="176"/>
      <c r="W491" s="176"/>
      <c r="X491" s="176"/>
    </row>
    <row r="492" spans="1:24">
      <c r="A492" s="190"/>
      <c r="B492" s="176"/>
      <c r="C492" s="176"/>
      <c r="D492" s="176"/>
      <c r="E492" s="176"/>
      <c r="F492" s="176"/>
      <c r="G492" s="176"/>
      <c r="H492" s="176"/>
      <c r="I492" s="176"/>
      <c r="J492" s="176"/>
      <c r="K492" s="176"/>
      <c r="L492" s="176"/>
      <c r="M492" s="176"/>
      <c r="N492" s="176"/>
      <c r="O492" s="176"/>
      <c r="P492" s="176"/>
      <c r="Q492" s="176"/>
      <c r="R492" s="176"/>
      <c r="S492" s="176"/>
      <c r="T492" s="176"/>
      <c r="U492" s="176"/>
      <c r="V492" s="176"/>
      <c r="W492" s="176"/>
      <c r="X492" s="176"/>
    </row>
    <row r="493" spans="1:24">
      <c r="A493" s="190"/>
      <c r="B493" s="176"/>
      <c r="C493" s="176"/>
      <c r="D493" s="176"/>
      <c r="E493" s="176"/>
      <c r="F493" s="176"/>
      <c r="G493" s="176"/>
      <c r="H493" s="176"/>
      <c r="I493" s="176"/>
      <c r="J493" s="176"/>
      <c r="K493" s="176"/>
      <c r="L493" s="176"/>
      <c r="M493" s="176"/>
      <c r="N493" s="176"/>
      <c r="O493" s="176"/>
      <c r="P493" s="176"/>
      <c r="Q493" s="176"/>
      <c r="R493" s="176"/>
      <c r="S493" s="176"/>
      <c r="T493" s="176"/>
      <c r="U493" s="176"/>
      <c r="V493" s="176"/>
      <c r="W493" s="176"/>
      <c r="X493" s="176"/>
    </row>
    <row r="494" spans="1:24">
      <c r="A494" s="190"/>
      <c r="B494" s="176"/>
      <c r="C494" s="176"/>
      <c r="D494" s="176"/>
      <c r="E494" s="176"/>
      <c r="F494" s="176"/>
      <c r="G494" s="176"/>
      <c r="H494" s="176"/>
      <c r="I494" s="176"/>
      <c r="J494" s="176"/>
      <c r="K494" s="176"/>
      <c r="L494" s="176"/>
      <c r="M494" s="176"/>
      <c r="N494" s="176"/>
      <c r="O494" s="176"/>
      <c r="P494" s="176"/>
      <c r="Q494" s="176"/>
      <c r="R494" s="176"/>
      <c r="S494" s="176"/>
      <c r="T494" s="176"/>
      <c r="U494" s="176"/>
      <c r="V494" s="176"/>
      <c r="W494" s="176"/>
      <c r="X494" s="176"/>
    </row>
    <row r="495" spans="1:24">
      <c r="A495" s="190"/>
      <c r="B495" s="176"/>
      <c r="C495" s="176"/>
      <c r="D495" s="176"/>
      <c r="E495" s="176"/>
      <c r="F495" s="176"/>
      <c r="G495" s="176"/>
      <c r="H495" s="176"/>
      <c r="I495" s="176"/>
      <c r="J495" s="176"/>
      <c r="K495" s="176"/>
      <c r="L495" s="176"/>
      <c r="M495" s="176"/>
      <c r="N495" s="176"/>
      <c r="O495" s="176"/>
      <c r="P495" s="176"/>
      <c r="Q495" s="176"/>
      <c r="R495" s="176"/>
      <c r="S495" s="176"/>
      <c r="T495" s="176"/>
      <c r="U495" s="176"/>
      <c r="V495" s="176"/>
      <c r="W495" s="176"/>
      <c r="X495" s="176"/>
    </row>
    <row r="496" spans="1:24">
      <c r="A496" s="190"/>
      <c r="B496" s="176"/>
      <c r="C496" s="176"/>
      <c r="D496" s="176"/>
      <c r="E496" s="176"/>
      <c r="F496" s="176"/>
      <c r="G496" s="176"/>
      <c r="H496" s="176"/>
      <c r="I496" s="176"/>
      <c r="J496" s="176"/>
      <c r="K496" s="176"/>
      <c r="L496" s="176"/>
      <c r="M496" s="176"/>
      <c r="N496" s="176"/>
      <c r="O496" s="176"/>
      <c r="P496" s="176"/>
      <c r="Q496" s="176"/>
      <c r="R496" s="176"/>
      <c r="S496" s="176"/>
      <c r="T496" s="176"/>
      <c r="U496" s="176"/>
      <c r="V496" s="176"/>
      <c r="W496" s="176"/>
      <c r="X496" s="176"/>
    </row>
    <row r="497" spans="1:24">
      <c r="A497" s="190"/>
      <c r="B497" s="176"/>
      <c r="C497" s="176"/>
      <c r="D497" s="176"/>
      <c r="E497" s="176"/>
      <c r="F497" s="176"/>
      <c r="G497" s="176"/>
      <c r="H497" s="176"/>
      <c r="I497" s="176"/>
      <c r="J497" s="176"/>
      <c r="K497" s="176"/>
      <c r="L497" s="176"/>
      <c r="M497" s="176"/>
      <c r="N497" s="176"/>
      <c r="O497" s="176"/>
      <c r="P497" s="176"/>
      <c r="Q497" s="176"/>
      <c r="R497" s="176"/>
      <c r="S497" s="176"/>
      <c r="T497" s="176"/>
      <c r="U497" s="176"/>
      <c r="V497" s="176"/>
      <c r="W497" s="176"/>
      <c r="X497" s="176"/>
    </row>
    <row r="498" spans="1:24">
      <c r="A498" s="190"/>
      <c r="B498" s="176"/>
      <c r="C498" s="176"/>
      <c r="D498" s="176"/>
      <c r="E498" s="176"/>
      <c r="F498" s="176"/>
      <c r="G498" s="176"/>
      <c r="H498" s="176"/>
      <c r="I498" s="176"/>
      <c r="J498" s="176"/>
      <c r="K498" s="176"/>
      <c r="L498" s="176"/>
      <c r="M498" s="176"/>
      <c r="N498" s="176"/>
      <c r="O498" s="176"/>
      <c r="P498" s="176"/>
      <c r="Q498" s="176"/>
      <c r="R498" s="176"/>
      <c r="S498" s="176"/>
      <c r="T498" s="176"/>
      <c r="U498" s="176"/>
      <c r="V498" s="176"/>
      <c r="W498" s="176"/>
      <c r="X498" s="176"/>
    </row>
    <row r="499" spans="1:24">
      <c r="A499" s="190"/>
      <c r="B499" s="176"/>
      <c r="C499" s="176"/>
      <c r="D499" s="176"/>
      <c r="E499" s="176"/>
      <c r="F499" s="176"/>
      <c r="G499" s="176"/>
      <c r="H499" s="176"/>
      <c r="I499" s="176"/>
      <c r="J499" s="176"/>
      <c r="K499" s="176"/>
      <c r="L499" s="176"/>
      <c r="M499" s="176"/>
      <c r="N499" s="176"/>
      <c r="O499" s="176"/>
      <c r="P499" s="176"/>
      <c r="Q499" s="176"/>
      <c r="R499" s="176"/>
      <c r="S499" s="176"/>
      <c r="T499" s="176"/>
      <c r="U499" s="176"/>
      <c r="V499" s="176"/>
      <c r="W499" s="176"/>
      <c r="X499" s="176"/>
    </row>
    <row r="500" spans="1:24">
      <c r="A500" s="190"/>
      <c r="B500" s="176"/>
      <c r="C500" s="176"/>
      <c r="D500" s="176"/>
      <c r="E500" s="176"/>
      <c r="F500" s="176"/>
      <c r="G500" s="176"/>
      <c r="H500" s="176"/>
      <c r="I500" s="176"/>
      <c r="J500" s="176"/>
      <c r="K500" s="176"/>
      <c r="L500" s="176"/>
      <c r="M500" s="176"/>
      <c r="N500" s="176"/>
      <c r="O500" s="176"/>
      <c r="P500" s="176"/>
      <c r="Q500" s="176"/>
      <c r="R500" s="176"/>
      <c r="S500" s="176"/>
      <c r="T500" s="176"/>
      <c r="U500" s="176"/>
      <c r="V500" s="176"/>
      <c r="W500" s="176"/>
      <c r="X500" s="176"/>
    </row>
    <row r="501" spans="1:24">
      <c r="A501" s="190"/>
      <c r="B501" s="176"/>
      <c r="C501" s="176"/>
      <c r="D501" s="176"/>
      <c r="E501" s="176"/>
      <c r="F501" s="176"/>
      <c r="G501" s="176"/>
      <c r="H501" s="176"/>
      <c r="I501" s="176"/>
      <c r="J501" s="176"/>
      <c r="K501" s="176"/>
      <c r="L501" s="176"/>
      <c r="M501" s="176"/>
      <c r="N501" s="176"/>
      <c r="O501" s="176"/>
      <c r="P501" s="176"/>
      <c r="Q501" s="176"/>
      <c r="R501" s="176"/>
      <c r="S501" s="176"/>
      <c r="T501" s="176"/>
      <c r="U501" s="176"/>
      <c r="V501" s="176"/>
      <c r="W501" s="176"/>
      <c r="X501" s="176"/>
    </row>
    <row r="502" spans="1:24">
      <c r="A502" s="190"/>
      <c r="B502" s="176"/>
      <c r="C502" s="176"/>
      <c r="D502" s="176"/>
      <c r="E502" s="176"/>
      <c r="F502" s="176"/>
      <c r="G502" s="176"/>
      <c r="H502" s="176"/>
      <c r="I502" s="176"/>
      <c r="J502" s="176"/>
      <c r="K502" s="176"/>
      <c r="L502" s="176"/>
      <c r="M502" s="176"/>
      <c r="N502" s="176"/>
      <c r="O502" s="176"/>
      <c r="P502" s="176"/>
      <c r="Q502" s="176"/>
      <c r="R502" s="176"/>
      <c r="S502" s="176"/>
      <c r="T502" s="176"/>
      <c r="U502" s="176"/>
      <c r="V502" s="176"/>
      <c r="W502" s="176"/>
      <c r="X502" s="176"/>
    </row>
    <row r="503" spans="1:24">
      <c r="A503" s="190"/>
      <c r="B503" s="176"/>
      <c r="C503" s="176"/>
      <c r="D503" s="176"/>
      <c r="E503" s="176"/>
      <c r="F503" s="176"/>
      <c r="G503" s="176"/>
      <c r="H503" s="176"/>
      <c r="I503" s="176"/>
      <c r="J503" s="176"/>
      <c r="K503" s="176"/>
      <c r="L503" s="176"/>
      <c r="M503" s="176"/>
      <c r="N503" s="176"/>
      <c r="O503" s="176"/>
      <c r="P503" s="176"/>
      <c r="Q503" s="176"/>
      <c r="R503" s="176"/>
      <c r="S503" s="176"/>
      <c r="T503" s="176"/>
      <c r="U503" s="176"/>
      <c r="V503" s="176"/>
      <c r="W503" s="176"/>
      <c r="X503" s="176"/>
    </row>
    <row r="504" spans="1:24">
      <c r="A504" s="190"/>
      <c r="B504" s="176"/>
      <c r="C504" s="176"/>
      <c r="D504" s="176"/>
      <c r="E504" s="176"/>
      <c r="F504" s="176"/>
      <c r="G504" s="176"/>
      <c r="H504" s="176"/>
      <c r="I504" s="176"/>
      <c r="J504" s="176"/>
      <c r="K504" s="176"/>
      <c r="L504" s="176"/>
      <c r="M504" s="176"/>
      <c r="N504" s="176"/>
      <c r="O504" s="176"/>
      <c r="P504" s="176"/>
      <c r="Q504" s="176"/>
      <c r="R504" s="176"/>
      <c r="S504" s="176"/>
      <c r="T504" s="176"/>
      <c r="U504" s="176"/>
      <c r="V504" s="176"/>
      <c r="W504" s="176"/>
      <c r="X504" s="176"/>
    </row>
    <row r="505" spans="1:24">
      <c r="A505" s="190"/>
      <c r="B505" s="176"/>
      <c r="C505" s="176"/>
      <c r="D505" s="176"/>
      <c r="E505" s="176"/>
      <c r="F505" s="176"/>
      <c r="G505" s="176"/>
      <c r="H505" s="176"/>
      <c r="I505" s="176"/>
      <c r="J505" s="176"/>
      <c r="K505" s="176"/>
      <c r="L505" s="176"/>
      <c r="M505" s="176"/>
      <c r="N505" s="176"/>
      <c r="O505" s="176"/>
      <c r="P505" s="176"/>
      <c r="Q505" s="176"/>
      <c r="R505" s="176"/>
      <c r="S505" s="176"/>
      <c r="T505" s="176"/>
      <c r="U505" s="176"/>
      <c r="V505" s="176"/>
      <c r="W505" s="176"/>
      <c r="X505" s="176"/>
    </row>
    <row r="506" spans="1:24">
      <c r="A506" s="190"/>
      <c r="B506" s="176"/>
      <c r="C506" s="176"/>
      <c r="D506" s="176"/>
      <c r="E506" s="176"/>
      <c r="F506" s="176"/>
      <c r="G506" s="176"/>
      <c r="H506" s="176"/>
      <c r="I506" s="176"/>
      <c r="J506" s="176"/>
      <c r="K506" s="176"/>
      <c r="L506" s="176"/>
      <c r="M506" s="176"/>
      <c r="N506" s="176"/>
      <c r="O506" s="176"/>
      <c r="P506" s="176"/>
      <c r="Q506" s="176"/>
      <c r="R506" s="176"/>
      <c r="S506" s="176"/>
      <c r="T506" s="176"/>
      <c r="U506" s="176"/>
      <c r="V506" s="176"/>
      <c r="W506" s="176"/>
      <c r="X506" s="176"/>
    </row>
    <row r="507" spans="1:24">
      <c r="A507" s="190"/>
      <c r="B507" s="176"/>
      <c r="C507" s="176"/>
      <c r="D507" s="176"/>
      <c r="E507" s="176"/>
      <c r="F507" s="176"/>
      <c r="G507" s="176"/>
      <c r="H507" s="176"/>
      <c r="I507" s="176"/>
      <c r="J507" s="176"/>
      <c r="K507" s="176"/>
      <c r="L507" s="176"/>
      <c r="M507" s="176"/>
      <c r="N507" s="176"/>
      <c r="O507" s="176"/>
      <c r="P507" s="176"/>
      <c r="Q507" s="176"/>
      <c r="R507" s="176"/>
      <c r="S507" s="176"/>
      <c r="T507" s="176"/>
      <c r="U507" s="176"/>
      <c r="V507" s="176"/>
      <c r="W507" s="176"/>
      <c r="X507" s="176"/>
    </row>
    <row r="508" spans="1:24">
      <c r="A508" s="190"/>
      <c r="B508" s="176"/>
      <c r="C508" s="176"/>
      <c r="D508" s="176"/>
      <c r="E508" s="176"/>
      <c r="F508" s="176"/>
      <c r="G508" s="176"/>
      <c r="H508" s="176"/>
      <c r="I508" s="176"/>
      <c r="J508" s="176"/>
      <c r="K508" s="176"/>
      <c r="L508" s="176"/>
      <c r="M508" s="176"/>
      <c r="N508" s="176"/>
      <c r="O508" s="176"/>
      <c r="P508" s="176"/>
      <c r="Q508" s="176"/>
      <c r="R508" s="176"/>
      <c r="S508" s="176"/>
      <c r="T508" s="176"/>
      <c r="U508" s="176"/>
      <c r="V508" s="176"/>
      <c r="W508" s="176"/>
      <c r="X508" s="176"/>
    </row>
    <row r="509" spans="1:24">
      <c r="A509" s="190"/>
      <c r="B509" s="176"/>
      <c r="C509" s="176"/>
      <c r="D509" s="176"/>
      <c r="E509" s="176"/>
      <c r="F509" s="176"/>
      <c r="G509" s="176"/>
      <c r="H509" s="176"/>
      <c r="I509" s="176"/>
      <c r="J509" s="176"/>
      <c r="K509" s="176"/>
      <c r="L509" s="176"/>
      <c r="M509" s="176"/>
      <c r="N509" s="176"/>
      <c r="O509" s="176"/>
      <c r="P509" s="176"/>
      <c r="Q509" s="176"/>
      <c r="R509" s="176"/>
      <c r="S509" s="176"/>
      <c r="T509" s="176"/>
      <c r="U509" s="176"/>
      <c r="V509" s="176"/>
      <c r="W509" s="176"/>
      <c r="X509" s="176"/>
    </row>
    <row r="510" spans="1:24">
      <c r="A510" s="190"/>
      <c r="B510" s="176"/>
      <c r="C510" s="176"/>
      <c r="D510" s="176"/>
      <c r="E510" s="176"/>
      <c r="F510" s="176"/>
      <c r="G510" s="176"/>
      <c r="H510" s="176"/>
      <c r="I510" s="176"/>
      <c r="J510" s="176"/>
      <c r="K510" s="176"/>
      <c r="L510" s="176"/>
      <c r="M510" s="176"/>
      <c r="N510" s="176"/>
      <c r="O510" s="176"/>
      <c r="P510" s="176"/>
      <c r="Q510" s="176"/>
      <c r="R510" s="176"/>
      <c r="S510" s="176"/>
      <c r="T510" s="176"/>
      <c r="U510" s="176"/>
      <c r="V510" s="176"/>
      <c r="W510" s="176"/>
      <c r="X510" s="176"/>
    </row>
    <row r="511" spans="1:24">
      <c r="A511" s="190"/>
      <c r="B511" s="176"/>
      <c r="C511" s="176"/>
      <c r="D511" s="176"/>
      <c r="E511" s="176"/>
      <c r="F511" s="176"/>
      <c r="G511" s="176"/>
      <c r="H511" s="176"/>
      <c r="I511" s="176"/>
      <c r="J511" s="176"/>
      <c r="K511" s="176"/>
      <c r="L511" s="176"/>
      <c r="M511" s="176"/>
      <c r="N511" s="176"/>
      <c r="O511" s="176"/>
      <c r="P511" s="176"/>
      <c r="Q511" s="176"/>
      <c r="R511" s="176"/>
      <c r="S511" s="176"/>
      <c r="T511" s="176"/>
      <c r="U511" s="176"/>
      <c r="V511" s="176"/>
      <c r="W511" s="176"/>
      <c r="X511" s="176"/>
    </row>
    <row r="512" spans="1:24">
      <c r="A512" s="190"/>
      <c r="B512" s="176"/>
      <c r="C512" s="176"/>
      <c r="D512" s="176"/>
      <c r="E512" s="176"/>
      <c r="F512" s="176"/>
      <c r="G512" s="176"/>
      <c r="H512" s="176"/>
      <c r="I512" s="176"/>
      <c r="J512" s="176"/>
      <c r="K512" s="176"/>
      <c r="L512" s="176"/>
      <c r="M512" s="176"/>
      <c r="N512" s="176"/>
      <c r="O512" s="176"/>
      <c r="P512" s="176"/>
      <c r="Q512" s="176"/>
      <c r="R512" s="176"/>
      <c r="S512" s="176"/>
      <c r="T512" s="176"/>
      <c r="U512" s="176"/>
      <c r="V512" s="176"/>
      <c r="W512" s="176"/>
      <c r="X512" s="176"/>
    </row>
    <row r="513" spans="1:24">
      <c r="A513" s="190"/>
      <c r="B513" s="176"/>
      <c r="C513" s="176"/>
      <c r="D513" s="176"/>
      <c r="E513" s="176"/>
      <c r="F513" s="176"/>
      <c r="G513" s="176"/>
      <c r="H513" s="176"/>
      <c r="I513" s="176"/>
      <c r="J513" s="176"/>
      <c r="K513" s="176"/>
      <c r="L513" s="176"/>
      <c r="M513" s="176"/>
      <c r="N513" s="176"/>
      <c r="O513" s="176"/>
      <c r="P513" s="176"/>
      <c r="Q513" s="176"/>
      <c r="R513" s="176"/>
      <c r="S513" s="176"/>
      <c r="T513" s="176"/>
      <c r="U513" s="176"/>
      <c r="V513" s="176"/>
      <c r="W513" s="176"/>
      <c r="X513" s="176"/>
    </row>
    <row r="514" spans="1:24">
      <c r="A514" s="190"/>
      <c r="B514" s="176"/>
      <c r="C514" s="176"/>
      <c r="D514" s="176"/>
      <c r="E514" s="176"/>
      <c r="F514" s="176"/>
      <c r="G514" s="176"/>
      <c r="H514" s="176"/>
      <c r="I514" s="176"/>
      <c r="J514" s="176"/>
      <c r="K514" s="176"/>
      <c r="L514" s="176"/>
      <c r="M514" s="176"/>
      <c r="N514" s="176"/>
      <c r="O514" s="176"/>
      <c r="P514" s="176"/>
      <c r="Q514" s="176"/>
      <c r="R514" s="176"/>
      <c r="S514" s="176"/>
      <c r="T514" s="176"/>
      <c r="U514" s="176"/>
      <c r="V514" s="176"/>
      <c r="W514" s="176"/>
      <c r="X514" s="176"/>
    </row>
    <row r="515" spans="1:24">
      <c r="A515" s="190"/>
      <c r="B515" s="176"/>
      <c r="C515" s="176"/>
      <c r="D515" s="176"/>
      <c r="E515" s="176"/>
      <c r="F515" s="176"/>
      <c r="G515" s="176"/>
      <c r="H515" s="176"/>
      <c r="I515" s="176"/>
      <c r="J515" s="176"/>
      <c r="K515" s="176"/>
      <c r="L515" s="176"/>
      <c r="M515" s="176"/>
      <c r="N515" s="176"/>
      <c r="O515" s="176"/>
      <c r="P515" s="176"/>
      <c r="Q515" s="176"/>
      <c r="R515" s="176"/>
      <c r="S515" s="176"/>
      <c r="T515" s="176"/>
      <c r="U515" s="176"/>
      <c r="V515" s="176"/>
      <c r="W515" s="176"/>
      <c r="X515" s="176"/>
    </row>
    <row r="516" spans="1:24">
      <c r="A516" s="190"/>
      <c r="B516" s="176"/>
      <c r="C516" s="176"/>
      <c r="D516" s="176"/>
      <c r="E516" s="176"/>
      <c r="F516" s="176"/>
      <c r="G516" s="176"/>
      <c r="H516" s="176"/>
      <c r="I516" s="176"/>
      <c r="J516" s="176"/>
      <c r="K516" s="176"/>
      <c r="L516" s="176"/>
      <c r="M516" s="176"/>
      <c r="N516" s="176"/>
      <c r="O516" s="176"/>
      <c r="P516" s="176"/>
      <c r="Q516" s="176"/>
      <c r="R516" s="176"/>
      <c r="S516" s="176"/>
      <c r="T516" s="176"/>
      <c r="U516" s="176"/>
      <c r="V516" s="176"/>
      <c r="W516" s="176"/>
      <c r="X516" s="176"/>
    </row>
    <row r="517" spans="1:24">
      <c r="A517" s="190"/>
      <c r="B517" s="176"/>
      <c r="C517" s="176"/>
      <c r="D517" s="176"/>
      <c r="E517" s="176"/>
      <c r="F517" s="176"/>
      <c r="G517" s="176"/>
      <c r="H517" s="176"/>
      <c r="I517" s="176"/>
      <c r="J517" s="176"/>
      <c r="K517" s="176"/>
      <c r="L517" s="176"/>
      <c r="M517" s="176"/>
      <c r="N517" s="176"/>
      <c r="O517" s="176"/>
      <c r="P517" s="176"/>
      <c r="Q517" s="176"/>
      <c r="R517" s="176"/>
      <c r="S517" s="176"/>
      <c r="T517" s="176"/>
      <c r="U517" s="176"/>
      <c r="V517" s="176"/>
      <c r="W517" s="176"/>
      <c r="X517" s="176"/>
    </row>
    <row r="518" spans="1:24">
      <c r="A518" s="190"/>
      <c r="B518" s="176"/>
      <c r="C518" s="176"/>
      <c r="D518" s="176"/>
      <c r="E518" s="176"/>
      <c r="F518" s="176"/>
      <c r="G518" s="176"/>
      <c r="H518" s="176"/>
      <c r="I518" s="176"/>
      <c r="J518" s="176"/>
      <c r="K518" s="176"/>
      <c r="L518" s="176"/>
      <c r="M518" s="176"/>
      <c r="N518" s="176"/>
      <c r="O518" s="176"/>
      <c r="P518" s="176"/>
      <c r="Q518" s="176"/>
      <c r="R518" s="176"/>
      <c r="S518" s="176"/>
      <c r="T518" s="176"/>
      <c r="U518" s="176"/>
      <c r="V518" s="176"/>
      <c r="W518" s="176"/>
      <c r="X518" s="176"/>
    </row>
    <row r="519" spans="1:24">
      <c r="A519" s="190"/>
      <c r="B519" s="176"/>
      <c r="C519" s="176"/>
      <c r="D519" s="176"/>
      <c r="E519" s="176"/>
      <c r="F519" s="176"/>
      <c r="G519" s="176"/>
      <c r="H519" s="176"/>
      <c r="I519" s="176"/>
      <c r="J519" s="176"/>
      <c r="K519" s="176"/>
      <c r="L519" s="176"/>
      <c r="M519" s="176"/>
      <c r="N519" s="176"/>
      <c r="O519" s="176"/>
      <c r="P519" s="176"/>
      <c r="Q519" s="176"/>
      <c r="R519" s="176"/>
      <c r="S519" s="176"/>
      <c r="T519" s="176"/>
      <c r="U519" s="176"/>
      <c r="V519" s="176"/>
      <c r="W519" s="176"/>
      <c r="X519" s="176"/>
    </row>
    <row r="520" spans="1:24">
      <c r="A520" s="190"/>
      <c r="B520" s="176"/>
      <c r="C520" s="176"/>
      <c r="D520" s="176"/>
      <c r="E520" s="176"/>
      <c r="F520" s="176"/>
      <c r="G520" s="176"/>
      <c r="H520" s="176"/>
      <c r="I520" s="176"/>
      <c r="J520" s="176"/>
      <c r="K520" s="176"/>
      <c r="L520" s="176"/>
      <c r="M520" s="176"/>
      <c r="N520" s="176"/>
      <c r="O520" s="176"/>
      <c r="P520" s="176"/>
      <c r="Q520" s="176"/>
      <c r="R520" s="176"/>
      <c r="S520" s="176"/>
      <c r="T520" s="176"/>
      <c r="U520" s="176"/>
      <c r="V520" s="176"/>
      <c r="W520" s="176"/>
      <c r="X520" s="176"/>
    </row>
    <row r="521" spans="1:24">
      <c r="A521" s="190"/>
      <c r="B521" s="176"/>
      <c r="C521" s="176"/>
      <c r="D521" s="176"/>
      <c r="E521" s="176"/>
      <c r="F521" s="176"/>
      <c r="G521" s="176"/>
      <c r="H521" s="176"/>
      <c r="I521" s="176"/>
      <c r="J521" s="176"/>
      <c r="K521" s="176"/>
      <c r="L521" s="176"/>
      <c r="M521" s="176"/>
      <c r="N521" s="176"/>
      <c r="O521" s="176"/>
      <c r="P521" s="176"/>
      <c r="Q521" s="176"/>
      <c r="R521" s="176"/>
      <c r="S521" s="176"/>
      <c r="T521" s="176"/>
      <c r="U521" s="176"/>
      <c r="V521" s="176"/>
      <c r="W521" s="176"/>
      <c r="X521" s="176"/>
    </row>
    <row r="522" spans="1:24">
      <c r="A522" s="190"/>
      <c r="B522" s="176"/>
      <c r="C522" s="176"/>
      <c r="D522" s="176"/>
      <c r="E522" s="176"/>
      <c r="F522" s="176"/>
      <c r="G522" s="176"/>
      <c r="H522" s="176"/>
      <c r="I522" s="176"/>
      <c r="J522" s="176"/>
      <c r="K522" s="176"/>
      <c r="L522" s="176"/>
      <c r="M522" s="176"/>
      <c r="N522" s="176"/>
      <c r="O522" s="176"/>
      <c r="P522" s="176"/>
      <c r="Q522" s="176"/>
      <c r="R522" s="176"/>
      <c r="S522" s="176"/>
      <c r="T522" s="176"/>
      <c r="U522" s="176"/>
      <c r="V522" s="176"/>
      <c r="W522" s="176"/>
      <c r="X522" s="176"/>
    </row>
    <row r="523" spans="1:24">
      <c r="A523" s="190"/>
      <c r="B523" s="176"/>
      <c r="C523" s="176"/>
      <c r="D523" s="176"/>
      <c r="E523" s="176"/>
      <c r="F523" s="176"/>
      <c r="G523" s="176"/>
      <c r="H523" s="176"/>
      <c r="I523" s="176"/>
      <c r="J523" s="176"/>
      <c r="K523" s="176"/>
      <c r="L523" s="176"/>
      <c r="M523" s="176"/>
      <c r="N523" s="176"/>
      <c r="O523" s="176"/>
      <c r="P523" s="176"/>
      <c r="Q523" s="176"/>
      <c r="R523" s="176"/>
      <c r="S523" s="176"/>
      <c r="T523" s="176"/>
      <c r="U523" s="176"/>
      <c r="V523" s="176"/>
      <c r="W523" s="176"/>
      <c r="X523" s="176"/>
    </row>
    <row r="524" spans="1:24">
      <c r="A524" s="190"/>
      <c r="B524" s="176"/>
      <c r="C524" s="176"/>
      <c r="D524" s="176"/>
      <c r="E524" s="176"/>
      <c r="F524" s="176"/>
      <c r="G524" s="176"/>
      <c r="H524" s="176"/>
      <c r="I524" s="176"/>
      <c r="J524" s="176"/>
      <c r="K524" s="176"/>
      <c r="L524" s="176"/>
      <c r="M524" s="176"/>
      <c r="N524" s="176"/>
      <c r="O524" s="176"/>
      <c r="P524" s="176"/>
      <c r="Q524" s="176"/>
      <c r="R524" s="176"/>
      <c r="S524" s="176"/>
      <c r="T524" s="176"/>
      <c r="U524" s="176"/>
      <c r="V524" s="176"/>
      <c r="W524" s="176"/>
      <c r="X524" s="176"/>
    </row>
    <row r="525" spans="1:24">
      <c r="A525" s="190"/>
      <c r="B525" s="176"/>
      <c r="C525" s="176"/>
      <c r="D525" s="176"/>
      <c r="E525" s="176"/>
      <c r="F525" s="176"/>
      <c r="G525" s="176"/>
      <c r="H525" s="176"/>
      <c r="I525" s="176"/>
      <c r="J525" s="176"/>
      <c r="K525" s="176"/>
      <c r="L525" s="176"/>
      <c r="M525" s="176"/>
      <c r="N525" s="176"/>
      <c r="O525" s="176"/>
      <c r="P525" s="176"/>
      <c r="Q525" s="176"/>
      <c r="R525" s="176"/>
      <c r="S525" s="176"/>
      <c r="T525" s="176"/>
      <c r="U525" s="176"/>
      <c r="V525" s="176"/>
      <c r="W525" s="176"/>
      <c r="X525" s="176"/>
    </row>
    <row r="526" spans="1:24">
      <c r="A526" s="190"/>
      <c r="B526" s="176"/>
      <c r="C526" s="176"/>
      <c r="D526" s="176"/>
      <c r="E526" s="176"/>
      <c r="F526" s="176"/>
      <c r="G526" s="176"/>
      <c r="H526" s="176"/>
      <c r="I526" s="176"/>
      <c r="J526" s="176"/>
      <c r="K526" s="176"/>
      <c r="L526" s="176"/>
      <c r="M526" s="176"/>
      <c r="N526" s="176"/>
      <c r="O526" s="176"/>
      <c r="P526" s="176"/>
      <c r="Q526" s="176"/>
      <c r="R526" s="176"/>
      <c r="S526" s="176"/>
      <c r="T526" s="176"/>
      <c r="U526" s="176"/>
      <c r="V526" s="176"/>
      <c r="W526" s="176"/>
      <c r="X526" s="176"/>
    </row>
    <row r="527" spans="1:24">
      <c r="A527" s="190"/>
      <c r="B527" s="176"/>
      <c r="C527" s="176"/>
      <c r="D527" s="176"/>
      <c r="E527" s="176"/>
      <c r="F527" s="176"/>
      <c r="G527" s="176"/>
      <c r="H527" s="176"/>
      <c r="I527" s="176"/>
      <c r="J527" s="176"/>
      <c r="K527" s="176"/>
      <c r="L527" s="176"/>
      <c r="M527" s="176"/>
      <c r="N527" s="176"/>
      <c r="O527" s="176"/>
      <c r="P527" s="176"/>
      <c r="Q527" s="176"/>
      <c r="R527" s="176"/>
      <c r="S527" s="176"/>
      <c r="T527" s="176"/>
      <c r="U527" s="176"/>
      <c r="V527" s="176"/>
      <c r="W527" s="176"/>
      <c r="X527" s="176"/>
    </row>
    <row r="528" spans="1:24">
      <c r="A528" s="190"/>
      <c r="B528" s="176"/>
      <c r="C528" s="176"/>
      <c r="D528" s="176"/>
      <c r="E528" s="176"/>
      <c r="F528" s="176"/>
      <c r="G528" s="176"/>
      <c r="H528" s="176"/>
      <c r="I528" s="176"/>
      <c r="J528" s="176"/>
      <c r="K528" s="176"/>
      <c r="L528" s="176"/>
      <c r="M528" s="176"/>
      <c r="N528" s="176"/>
      <c r="O528" s="176"/>
      <c r="P528" s="176"/>
      <c r="Q528" s="176"/>
      <c r="R528" s="176"/>
      <c r="S528" s="176"/>
      <c r="T528" s="176"/>
      <c r="U528" s="176"/>
      <c r="V528" s="176"/>
      <c r="W528" s="176"/>
      <c r="X528" s="176"/>
    </row>
    <row r="529" spans="1:24">
      <c r="A529" s="190"/>
      <c r="B529" s="176"/>
      <c r="C529" s="176"/>
      <c r="D529" s="176"/>
      <c r="E529" s="176"/>
      <c r="F529" s="176"/>
      <c r="G529" s="176"/>
      <c r="H529" s="176"/>
      <c r="I529" s="176"/>
      <c r="J529" s="176"/>
      <c r="K529" s="176"/>
      <c r="L529" s="176"/>
      <c r="M529" s="176"/>
      <c r="N529" s="176"/>
      <c r="O529" s="176"/>
      <c r="P529" s="176"/>
      <c r="Q529" s="176"/>
      <c r="R529" s="176"/>
      <c r="S529" s="176"/>
      <c r="T529" s="176"/>
      <c r="U529" s="176"/>
      <c r="V529" s="176"/>
      <c r="W529" s="176"/>
      <c r="X529" s="176"/>
    </row>
    <row r="530" spans="1:24">
      <c r="A530" s="190"/>
      <c r="B530" s="176"/>
      <c r="C530" s="176"/>
      <c r="D530" s="176"/>
      <c r="E530" s="176"/>
      <c r="F530" s="176"/>
      <c r="G530" s="176"/>
      <c r="H530" s="176"/>
      <c r="I530" s="176"/>
      <c r="J530" s="176"/>
      <c r="K530" s="176"/>
      <c r="L530" s="176"/>
      <c r="M530" s="176"/>
      <c r="N530" s="176"/>
      <c r="O530" s="176"/>
      <c r="P530" s="176"/>
      <c r="Q530" s="176"/>
      <c r="R530" s="176"/>
      <c r="S530" s="176"/>
      <c r="T530" s="176"/>
      <c r="U530" s="176"/>
      <c r="V530" s="176"/>
      <c r="W530" s="176"/>
      <c r="X530" s="176"/>
    </row>
    <row r="531" spans="1:24">
      <c r="A531" s="190"/>
      <c r="B531" s="176"/>
      <c r="C531" s="176"/>
      <c r="D531" s="176"/>
      <c r="E531" s="176"/>
      <c r="F531" s="176"/>
      <c r="G531" s="176"/>
      <c r="H531" s="176"/>
      <c r="I531" s="176"/>
      <c r="J531" s="176"/>
      <c r="K531" s="176"/>
      <c r="L531" s="176"/>
      <c r="M531" s="176"/>
      <c r="N531" s="176"/>
      <c r="O531" s="176"/>
      <c r="P531" s="176"/>
      <c r="Q531" s="176"/>
      <c r="R531" s="176"/>
      <c r="S531" s="176"/>
      <c r="T531" s="176"/>
      <c r="U531" s="176"/>
      <c r="V531" s="176"/>
      <c r="W531" s="176"/>
      <c r="X531" s="176"/>
    </row>
    <row r="532" spans="1:24">
      <c r="A532" s="190"/>
      <c r="B532" s="176"/>
      <c r="C532" s="176"/>
      <c r="D532" s="176"/>
      <c r="E532" s="176"/>
      <c r="F532" s="176"/>
      <c r="G532" s="176"/>
      <c r="H532" s="176"/>
      <c r="I532" s="176"/>
      <c r="J532" s="176"/>
      <c r="K532" s="176"/>
      <c r="L532" s="176"/>
      <c r="M532" s="176"/>
      <c r="N532" s="176"/>
      <c r="O532" s="176"/>
      <c r="P532" s="176"/>
      <c r="Q532" s="176"/>
      <c r="R532" s="176"/>
      <c r="S532" s="176"/>
      <c r="T532" s="176"/>
      <c r="U532" s="176"/>
      <c r="V532" s="176"/>
      <c r="W532" s="176"/>
      <c r="X532" s="176"/>
    </row>
    <row r="533" spans="1:24">
      <c r="A533" s="190"/>
      <c r="B533" s="176"/>
      <c r="C533" s="176"/>
      <c r="D533" s="176"/>
      <c r="E533" s="176"/>
      <c r="F533" s="176"/>
      <c r="G533" s="176"/>
      <c r="H533" s="176"/>
      <c r="I533" s="176"/>
      <c r="J533" s="176"/>
      <c r="K533" s="176"/>
      <c r="L533" s="176"/>
      <c r="M533" s="176"/>
      <c r="N533" s="176"/>
      <c r="O533" s="176"/>
      <c r="P533" s="176"/>
      <c r="Q533" s="176"/>
      <c r="R533" s="176"/>
      <c r="S533" s="176"/>
      <c r="T533" s="176"/>
      <c r="U533" s="176"/>
      <c r="V533" s="176"/>
      <c r="W533" s="176"/>
      <c r="X533" s="176"/>
    </row>
    <row r="534" spans="1:24">
      <c r="A534" s="190"/>
      <c r="B534" s="176"/>
      <c r="C534" s="176"/>
      <c r="D534" s="176"/>
      <c r="E534" s="176"/>
      <c r="F534" s="176"/>
      <c r="G534" s="176"/>
      <c r="H534" s="176"/>
      <c r="I534" s="176"/>
      <c r="J534" s="176"/>
      <c r="K534" s="176"/>
      <c r="L534" s="176"/>
      <c r="M534" s="176"/>
      <c r="N534" s="176"/>
      <c r="O534" s="176"/>
      <c r="P534" s="176"/>
      <c r="Q534" s="176"/>
      <c r="R534" s="176"/>
      <c r="S534" s="176"/>
      <c r="T534" s="176"/>
      <c r="U534" s="176"/>
      <c r="V534" s="176"/>
      <c r="W534" s="176"/>
      <c r="X534" s="176"/>
    </row>
    <row r="535" spans="1:24">
      <c r="A535" s="190"/>
      <c r="B535" s="176"/>
      <c r="C535" s="176"/>
      <c r="D535" s="176"/>
      <c r="E535" s="176"/>
      <c r="F535" s="176"/>
      <c r="G535" s="176"/>
      <c r="H535" s="176"/>
      <c r="I535" s="176"/>
      <c r="J535" s="176"/>
      <c r="K535" s="176"/>
      <c r="L535" s="176"/>
      <c r="M535" s="176"/>
      <c r="N535" s="176"/>
      <c r="O535" s="176"/>
      <c r="P535" s="176"/>
      <c r="Q535" s="176"/>
      <c r="R535" s="176"/>
      <c r="S535" s="176"/>
      <c r="T535" s="176"/>
      <c r="U535" s="176"/>
      <c r="V535" s="176"/>
      <c r="W535" s="176"/>
      <c r="X535" s="176"/>
    </row>
    <row r="536" spans="1:24">
      <c r="A536" s="190"/>
      <c r="B536" s="176"/>
      <c r="C536" s="176"/>
      <c r="D536" s="176"/>
      <c r="E536" s="176"/>
      <c r="F536" s="176"/>
      <c r="G536" s="176"/>
      <c r="H536" s="176"/>
      <c r="I536" s="176"/>
      <c r="J536" s="176"/>
      <c r="K536" s="176"/>
      <c r="L536" s="176"/>
      <c r="M536" s="176"/>
      <c r="N536" s="176"/>
      <c r="O536" s="176"/>
      <c r="P536" s="176"/>
      <c r="Q536" s="176"/>
      <c r="R536" s="176"/>
      <c r="S536" s="176"/>
      <c r="T536" s="176"/>
      <c r="U536" s="176"/>
      <c r="V536" s="176"/>
      <c r="W536" s="176"/>
      <c r="X536" s="176"/>
    </row>
    <row r="537" spans="1:24">
      <c r="A537" s="190"/>
      <c r="B537" s="176"/>
      <c r="C537" s="176"/>
      <c r="D537" s="176"/>
      <c r="E537" s="176"/>
      <c r="F537" s="176"/>
      <c r="G537" s="176"/>
      <c r="H537" s="176"/>
      <c r="I537" s="176"/>
      <c r="J537" s="176"/>
      <c r="K537" s="176"/>
      <c r="L537" s="176"/>
      <c r="M537" s="176"/>
      <c r="N537" s="176"/>
      <c r="O537" s="176"/>
      <c r="P537" s="176"/>
      <c r="Q537" s="176"/>
      <c r="R537" s="176"/>
      <c r="S537" s="176"/>
      <c r="T537" s="176"/>
      <c r="U537" s="176"/>
      <c r="V537" s="176"/>
      <c r="W537" s="176"/>
      <c r="X537" s="176"/>
    </row>
    <row r="538" spans="1:24">
      <c r="A538" s="190"/>
      <c r="B538" s="176"/>
      <c r="C538" s="176"/>
      <c r="D538" s="176"/>
      <c r="E538" s="176"/>
      <c r="F538" s="176"/>
      <c r="G538" s="176"/>
      <c r="H538" s="176"/>
      <c r="I538" s="176"/>
      <c r="J538" s="176"/>
      <c r="K538" s="176"/>
      <c r="L538" s="176"/>
      <c r="M538" s="176"/>
      <c r="N538" s="176"/>
      <c r="O538" s="176"/>
      <c r="P538" s="176"/>
      <c r="Q538" s="176"/>
      <c r="R538" s="176"/>
      <c r="S538" s="176"/>
      <c r="T538" s="176"/>
      <c r="U538" s="176"/>
      <c r="V538" s="176"/>
      <c r="W538" s="176"/>
      <c r="X538" s="176"/>
    </row>
    <row r="539" spans="1:24">
      <c r="A539" s="190"/>
      <c r="B539" s="176"/>
      <c r="C539" s="176"/>
      <c r="D539" s="176"/>
      <c r="E539" s="176"/>
      <c r="F539" s="176"/>
      <c r="G539" s="176"/>
      <c r="H539" s="176"/>
      <c r="I539" s="176"/>
      <c r="J539" s="176"/>
      <c r="K539" s="176"/>
      <c r="L539" s="176"/>
      <c r="M539" s="176"/>
      <c r="N539" s="176"/>
      <c r="O539" s="176"/>
      <c r="P539" s="176"/>
      <c r="Q539" s="176"/>
      <c r="R539" s="176"/>
      <c r="S539" s="176"/>
      <c r="T539" s="176"/>
      <c r="U539" s="176"/>
      <c r="V539" s="176"/>
      <c r="W539" s="176"/>
      <c r="X539" s="176"/>
    </row>
    <row r="540" spans="1:24">
      <c r="A540" s="190"/>
      <c r="B540" s="176"/>
      <c r="C540" s="176"/>
      <c r="D540" s="176"/>
      <c r="E540" s="176"/>
      <c r="F540" s="176"/>
      <c r="G540" s="176"/>
      <c r="H540" s="176"/>
      <c r="I540" s="176"/>
      <c r="J540" s="176"/>
      <c r="K540" s="176"/>
      <c r="L540" s="176"/>
      <c r="M540" s="176"/>
      <c r="N540" s="176"/>
      <c r="O540" s="176"/>
      <c r="P540" s="176"/>
      <c r="Q540" s="176"/>
      <c r="R540" s="176"/>
      <c r="S540" s="176"/>
      <c r="T540" s="176"/>
      <c r="U540" s="176"/>
      <c r="V540" s="176"/>
      <c r="W540" s="176"/>
      <c r="X540" s="176"/>
    </row>
    <row r="541" spans="1:24">
      <c r="A541" s="190"/>
      <c r="B541" s="176"/>
      <c r="C541" s="176"/>
      <c r="D541" s="176"/>
      <c r="E541" s="176"/>
      <c r="F541" s="176"/>
      <c r="G541" s="176"/>
      <c r="H541" s="176"/>
      <c r="I541" s="176"/>
      <c r="J541" s="176"/>
      <c r="K541" s="176"/>
      <c r="L541" s="176"/>
      <c r="M541" s="176"/>
      <c r="N541" s="176"/>
      <c r="O541" s="176"/>
      <c r="P541" s="176"/>
      <c r="Q541" s="176"/>
      <c r="R541" s="176"/>
      <c r="S541" s="176"/>
      <c r="T541" s="176"/>
      <c r="U541" s="176"/>
      <c r="V541" s="176"/>
      <c r="W541" s="176"/>
      <c r="X541" s="176"/>
    </row>
    <row r="542" spans="1:24">
      <c r="A542" s="190"/>
      <c r="B542" s="176"/>
      <c r="C542" s="176"/>
      <c r="D542" s="176"/>
      <c r="E542" s="176"/>
      <c r="F542" s="176"/>
      <c r="G542" s="176"/>
      <c r="H542" s="176"/>
      <c r="I542" s="176"/>
      <c r="J542" s="176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6"/>
    </row>
    <row r="543" spans="1:24">
      <c r="A543" s="190"/>
      <c r="B543" s="176"/>
      <c r="C543" s="176"/>
      <c r="D543" s="176"/>
      <c r="E543" s="176"/>
      <c r="F543" s="176"/>
      <c r="G543" s="176"/>
      <c r="H543" s="176"/>
      <c r="I543" s="176"/>
      <c r="J543" s="176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</row>
    <row r="544" spans="1:24">
      <c r="A544" s="190"/>
      <c r="B544" s="176"/>
      <c r="C544" s="176"/>
      <c r="D544" s="176"/>
      <c r="E544" s="176"/>
      <c r="F544" s="176"/>
      <c r="G544" s="176"/>
      <c r="H544" s="176"/>
      <c r="I544" s="176"/>
      <c r="J544" s="176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  <c r="W544" s="176"/>
      <c r="X544" s="176"/>
    </row>
    <row r="545" spans="1:24">
      <c r="A545" s="190"/>
      <c r="B545" s="176"/>
      <c r="C545" s="176"/>
      <c r="D545" s="176"/>
      <c r="E545" s="176"/>
      <c r="F545" s="176"/>
      <c r="G545" s="176"/>
      <c r="H545" s="176"/>
      <c r="I545" s="176"/>
      <c r="J545" s="176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  <c r="W545" s="176"/>
      <c r="X545" s="176"/>
    </row>
    <row r="546" spans="1:24">
      <c r="A546" s="190"/>
      <c r="B546" s="176"/>
      <c r="C546" s="176"/>
      <c r="D546" s="176"/>
      <c r="E546" s="176"/>
      <c r="F546" s="176"/>
      <c r="G546" s="176"/>
      <c r="H546" s="176"/>
      <c r="I546" s="176"/>
      <c r="J546" s="176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</row>
    <row r="547" spans="1:24">
      <c r="A547" s="190"/>
      <c r="B547" s="176"/>
      <c r="C547" s="176"/>
      <c r="D547" s="176"/>
      <c r="E547" s="176"/>
      <c r="F547" s="176"/>
      <c r="G547" s="176"/>
      <c r="H547" s="176"/>
      <c r="I547" s="176"/>
      <c r="J547" s="176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</row>
    <row r="548" spans="1:24">
      <c r="A548" s="190"/>
      <c r="B548" s="176"/>
      <c r="C548" s="176"/>
      <c r="D548" s="176"/>
      <c r="E548" s="176"/>
      <c r="F548" s="176"/>
      <c r="G548" s="176"/>
      <c r="H548" s="176"/>
      <c r="I548" s="176"/>
      <c r="J548" s="176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</row>
    <row r="549" spans="1:24">
      <c r="A549" s="190"/>
      <c r="B549" s="176"/>
      <c r="C549" s="176"/>
      <c r="D549" s="176"/>
      <c r="E549" s="176"/>
      <c r="F549" s="176"/>
      <c r="G549" s="176"/>
      <c r="H549" s="176"/>
      <c r="I549" s="176"/>
      <c r="J549" s="176"/>
      <c r="K549" s="176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  <c r="V549" s="176"/>
      <c r="W549" s="176"/>
      <c r="X549" s="176"/>
    </row>
    <row r="550" spans="1:24">
      <c r="A550" s="190"/>
      <c r="B550" s="176"/>
      <c r="C550" s="176"/>
      <c r="D550" s="176"/>
      <c r="E550" s="176"/>
      <c r="F550" s="176"/>
      <c r="G550" s="176"/>
      <c r="H550" s="176"/>
      <c r="I550" s="176"/>
      <c r="J550" s="176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</row>
    <row r="551" spans="1:24">
      <c r="A551" s="190"/>
      <c r="B551" s="176"/>
      <c r="C551" s="176"/>
      <c r="D551" s="176"/>
      <c r="E551" s="176"/>
      <c r="F551" s="176"/>
      <c r="G551" s="176"/>
      <c r="H551" s="176"/>
      <c r="I551" s="176"/>
      <c r="J551" s="176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</row>
    <row r="552" spans="1:24">
      <c r="A552" s="190"/>
      <c r="B552" s="176"/>
      <c r="C552" s="176"/>
      <c r="D552" s="176"/>
      <c r="E552" s="176"/>
      <c r="F552" s="176"/>
      <c r="G552" s="176"/>
      <c r="H552" s="176"/>
      <c r="I552" s="176"/>
      <c r="J552" s="176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</row>
    <row r="553" spans="1:24">
      <c r="A553" s="190"/>
      <c r="B553" s="176"/>
      <c r="C553" s="176"/>
      <c r="D553" s="176"/>
      <c r="E553" s="176"/>
      <c r="F553" s="176"/>
      <c r="G553" s="176"/>
      <c r="H553" s="176"/>
      <c r="I553" s="176"/>
      <c r="J553" s="176"/>
      <c r="K553" s="176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  <c r="V553" s="176"/>
      <c r="W553" s="176"/>
      <c r="X553" s="176"/>
    </row>
    <row r="554" spans="1:24">
      <c r="A554" s="190"/>
      <c r="B554" s="176"/>
      <c r="C554" s="176"/>
      <c r="D554" s="176"/>
      <c r="E554" s="176"/>
      <c r="F554" s="176"/>
      <c r="G554" s="176"/>
      <c r="H554" s="176"/>
      <c r="I554" s="176"/>
      <c r="J554" s="176"/>
      <c r="K554" s="176"/>
      <c r="L554" s="176"/>
      <c r="M554" s="176"/>
      <c r="N554" s="176"/>
      <c r="O554" s="176"/>
      <c r="P554" s="176"/>
      <c r="Q554" s="176"/>
      <c r="R554" s="176"/>
      <c r="S554" s="176"/>
      <c r="T554" s="176"/>
      <c r="U554" s="176"/>
      <c r="V554" s="176"/>
      <c r="W554" s="176"/>
      <c r="X554" s="176"/>
    </row>
    <row r="555" spans="1:24">
      <c r="A555" s="190"/>
      <c r="B555" s="176"/>
      <c r="C555" s="176"/>
      <c r="D555" s="176"/>
      <c r="E555" s="176"/>
      <c r="F555" s="176"/>
      <c r="G555" s="176"/>
      <c r="H555" s="176"/>
      <c r="I555" s="176"/>
      <c r="J555" s="176"/>
      <c r="K555" s="176"/>
      <c r="L555" s="176"/>
      <c r="M555" s="176"/>
      <c r="N555" s="176"/>
      <c r="O555" s="176"/>
      <c r="P555" s="176"/>
      <c r="Q555" s="176"/>
      <c r="R555" s="176"/>
      <c r="S555" s="176"/>
      <c r="T555" s="176"/>
      <c r="U555" s="176"/>
      <c r="V555" s="176"/>
      <c r="W555" s="176"/>
      <c r="X555" s="176"/>
    </row>
    <row r="556" spans="1:24">
      <c r="A556" s="190"/>
      <c r="B556" s="176"/>
      <c r="C556" s="176"/>
      <c r="D556" s="176"/>
      <c r="E556" s="176"/>
      <c r="F556" s="176"/>
      <c r="G556" s="176"/>
      <c r="H556" s="176"/>
      <c r="I556" s="176"/>
      <c r="J556" s="176"/>
      <c r="K556" s="176"/>
      <c r="L556" s="176"/>
      <c r="M556" s="176"/>
      <c r="N556" s="176"/>
      <c r="O556" s="176"/>
      <c r="P556" s="176"/>
      <c r="Q556" s="176"/>
      <c r="R556" s="176"/>
      <c r="S556" s="176"/>
      <c r="T556" s="176"/>
      <c r="U556" s="176"/>
      <c r="V556" s="176"/>
      <c r="W556" s="176"/>
      <c r="X556" s="176"/>
    </row>
    <row r="557" spans="1:24">
      <c r="A557" s="190"/>
      <c r="B557" s="176"/>
      <c r="C557" s="176"/>
      <c r="D557" s="176"/>
      <c r="E557" s="176"/>
      <c r="F557" s="176"/>
      <c r="G557" s="176"/>
      <c r="H557" s="176"/>
      <c r="I557" s="176"/>
      <c r="J557" s="176"/>
      <c r="K557" s="176"/>
      <c r="L557" s="176"/>
      <c r="M557" s="176"/>
      <c r="N557" s="176"/>
      <c r="O557" s="176"/>
      <c r="P557" s="176"/>
      <c r="Q557" s="176"/>
      <c r="R557" s="176"/>
      <c r="S557" s="176"/>
      <c r="T557" s="176"/>
      <c r="U557" s="176"/>
      <c r="V557" s="176"/>
      <c r="W557" s="176"/>
      <c r="X557" s="176"/>
    </row>
    <row r="558" spans="1:24">
      <c r="A558" s="190"/>
      <c r="B558" s="176"/>
      <c r="C558" s="176"/>
      <c r="D558" s="176"/>
      <c r="E558" s="176"/>
      <c r="F558" s="176"/>
      <c r="G558" s="176"/>
      <c r="H558" s="176"/>
      <c r="I558" s="176"/>
      <c r="J558" s="176"/>
      <c r="K558" s="176"/>
      <c r="L558" s="176"/>
      <c r="M558" s="176"/>
      <c r="N558" s="176"/>
      <c r="O558" s="176"/>
      <c r="P558" s="176"/>
      <c r="Q558" s="176"/>
      <c r="R558" s="176"/>
      <c r="S558" s="176"/>
      <c r="T558" s="176"/>
      <c r="U558" s="176"/>
      <c r="V558" s="176"/>
      <c r="W558" s="176"/>
      <c r="X558" s="176"/>
    </row>
    <row r="559" spans="1:24">
      <c r="A559" s="190"/>
      <c r="B559" s="176"/>
      <c r="C559" s="176"/>
      <c r="D559" s="176"/>
      <c r="E559" s="176"/>
      <c r="F559" s="176"/>
      <c r="G559" s="176"/>
      <c r="H559" s="176"/>
      <c r="I559" s="176"/>
      <c r="J559" s="176"/>
      <c r="K559" s="176"/>
      <c r="L559" s="176"/>
      <c r="M559" s="176"/>
      <c r="N559" s="176"/>
      <c r="O559" s="176"/>
      <c r="P559" s="176"/>
      <c r="Q559" s="176"/>
      <c r="R559" s="176"/>
      <c r="S559" s="176"/>
      <c r="T559" s="176"/>
      <c r="U559" s="176"/>
      <c r="V559" s="176"/>
      <c r="W559" s="176"/>
      <c r="X559" s="176"/>
    </row>
    <row r="560" spans="1:24">
      <c r="A560" s="190"/>
      <c r="B560" s="176"/>
      <c r="C560" s="176"/>
      <c r="D560" s="176"/>
      <c r="E560" s="176"/>
      <c r="F560" s="176"/>
      <c r="G560" s="176"/>
      <c r="H560" s="176"/>
      <c r="I560" s="176"/>
      <c r="J560" s="176"/>
      <c r="K560" s="176"/>
      <c r="L560" s="176"/>
      <c r="M560" s="176"/>
      <c r="N560" s="176"/>
      <c r="O560" s="176"/>
      <c r="P560" s="176"/>
      <c r="Q560" s="176"/>
      <c r="R560" s="176"/>
      <c r="S560" s="176"/>
      <c r="T560" s="176"/>
      <c r="U560" s="176"/>
      <c r="V560" s="176"/>
      <c r="W560" s="176"/>
      <c r="X560" s="176"/>
    </row>
    <row r="561" spans="1:24">
      <c r="A561" s="190"/>
      <c r="B561" s="176"/>
      <c r="C561" s="176"/>
      <c r="D561" s="176"/>
      <c r="E561" s="176"/>
      <c r="F561" s="176"/>
      <c r="G561" s="176"/>
      <c r="H561" s="176"/>
      <c r="I561" s="176"/>
      <c r="J561" s="176"/>
      <c r="K561" s="176"/>
      <c r="L561" s="176"/>
      <c r="M561" s="176"/>
      <c r="N561" s="176"/>
      <c r="O561" s="176"/>
      <c r="P561" s="176"/>
      <c r="Q561" s="176"/>
      <c r="R561" s="176"/>
      <c r="S561" s="176"/>
      <c r="T561" s="176"/>
      <c r="U561" s="176"/>
      <c r="V561" s="176"/>
      <c r="W561" s="176"/>
      <c r="X561" s="176"/>
    </row>
    <row r="562" spans="1:24">
      <c r="A562" s="190"/>
      <c r="B562" s="176"/>
      <c r="C562" s="176"/>
      <c r="D562" s="176"/>
      <c r="E562" s="176"/>
      <c r="F562" s="176"/>
      <c r="G562" s="176"/>
      <c r="H562" s="176"/>
      <c r="I562" s="176"/>
      <c r="J562" s="176"/>
      <c r="K562" s="176"/>
      <c r="L562" s="176"/>
      <c r="M562" s="176"/>
      <c r="N562" s="176"/>
      <c r="O562" s="176"/>
      <c r="P562" s="176"/>
      <c r="Q562" s="176"/>
      <c r="R562" s="176"/>
      <c r="S562" s="176"/>
      <c r="T562" s="176"/>
      <c r="U562" s="176"/>
      <c r="V562" s="176"/>
      <c r="W562" s="176"/>
      <c r="X562" s="176"/>
    </row>
    <row r="563" spans="1:24">
      <c r="A563" s="190"/>
      <c r="B563" s="176"/>
      <c r="C563" s="176"/>
      <c r="D563" s="176"/>
      <c r="E563" s="176"/>
      <c r="F563" s="176"/>
      <c r="G563" s="176"/>
      <c r="H563" s="176"/>
      <c r="I563" s="176"/>
      <c r="J563" s="176"/>
      <c r="K563" s="176"/>
      <c r="L563" s="176"/>
      <c r="M563" s="176"/>
      <c r="N563" s="176"/>
      <c r="O563" s="176"/>
      <c r="P563" s="176"/>
      <c r="Q563" s="176"/>
      <c r="R563" s="176"/>
      <c r="S563" s="176"/>
      <c r="T563" s="176"/>
      <c r="U563" s="176"/>
      <c r="V563" s="176"/>
      <c r="W563" s="176"/>
      <c r="X563" s="176"/>
    </row>
    <row r="564" spans="1:24">
      <c r="A564" s="190"/>
      <c r="B564" s="176"/>
      <c r="C564" s="176"/>
      <c r="D564" s="176"/>
      <c r="E564" s="176"/>
      <c r="F564" s="176"/>
      <c r="G564" s="176"/>
      <c r="H564" s="176"/>
      <c r="I564" s="176"/>
      <c r="J564" s="176"/>
      <c r="K564" s="176"/>
      <c r="L564" s="176"/>
      <c r="M564" s="176"/>
      <c r="N564" s="176"/>
      <c r="O564" s="176"/>
      <c r="P564" s="176"/>
      <c r="Q564" s="176"/>
      <c r="R564" s="176"/>
      <c r="S564" s="176"/>
      <c r="T564" s="176"/>
      <c r="U564" s="176"/>
      <c r="V564" s="176"/>
      <c r="W564" s="176"/>
      <c r="X564" s="176"/>
    </row>
    <row r="565" spans="1:24">
      <c r="A565" s="190"/>
      <c r="B565" s="176"/>
      <c r="C565" s="176"/>
      <c r="D565" s="176"/>
      <c r="E565" s="176"/>
      <c r="F565" s="176"/>
      <c r="G565" s="176"/>
      <c r="H565" s="176"/>
      <c r="I565" s="176"/>
      <c r="J565" s="176"/>
      <c r="K565" s="176"/>
      <c r="L565" s="176"/>
      <c r="M565" s="176"/>
      <c r="N565" s="176"/>
      <c r="O565" s="176"/>
      <c r="P565" s="176"/>
      <c r="Q565" s="176"/>
      <c r="R565" s="176"/>
      <c r="S565" s="176"/>
      <c r="T565" s="176"/>
      <c r="U565" s="176"/>
      <c r="V565" s="176"/>
      <c r="W565" s="176"/>
      <c r="X565" s="176"/>
    </row>
    <row r="566" spans="1:24">
      <c r="A566" s="190"/>
      <c r="B566" s="176"/>
      <c r="C566" s="176"/>
      <c r="D566" s="176"/>
      <c r="E566" s="176"/>
      <c r="F566" s="176"/>
      <c r="G566" s="176"/>
      <c r="H566" s="176"/>
      <c r="I566" s="176"/>
      <c r="J566" s="176"/>
      <c r="K566" s="176"/>
      <c r="L566" s="176"/>
      <c r="M566" s="176"/>
      <c r="N566" s="176"/>
      <c r="O566" s="176"/>
      <c r="P566" s="176"/>
      <c r="Q566" s="176"/>
      <c r="R566" s="176"/>
      <c r="S566" s="176"/>
      <c r="T566" s="176"/>
      <c r="U566" s="176"/>
      <c r="V566" s="176"/>
      <c r="W566" s="176"/>
      <c r="X566" s="176"/>
    </row>
    <row r="567" spans="1:24">
      <c r="A567" s="190"/>
      <c r="B567" s="176"/>
      <c r="C567" s="176"/>
      <c r="D567" s="176"/>
      <c r="E567" s="176"/>
      <c r="F567" s="176"/>
      <c r="G567" s="176"/>
      <c r="H567" s="176"/>
      <c r="I567" s="176"/>
      <c r="J567" s="176"/>
      <c r="K567" s="176"/>
      <c r="L567" s="176"/>
      <c r="M567" s="176"/>
      <c r="N567" s="176"/>
      <c r="O567" s="176"/>
      <c r="P567" s="176"/>
      <c r="Q567" s="176"/>
      <c r="R567" s="176"/>
      <c r="S567" s="176"/>
      <c r="T567" s="176"/>
      <c r="U567" s="176"/>
      <c r="V567" s="176"/>
      <c r="W567" s="176"/>
      <c r="X567" s="176"/>
    </row>
    <row r="568" spans="1:24">
      <c r="A568" s="190"/>
      <c r="B568" s="176"/>
      <c r="C568" s="176"/>
      <c r="D568" s="176"/>
      <c r="E568" s="176"/>
      <c r="F568" s="176"/>
      <c r="G568" s="176"/>
      <c r="H568" s="176"/>
      <c r="I568" s="176"/>
      <c r="J568" s="176"/>
      <c r="K568" s="176"/>
      <c r="L568" s="176"/>
      <c r="M568" s="176"/>
      <c r="N568" s="176"/>
      <c r="O568" s="176"/>
      <c r="P568" s="176"/>
      <c r="Q568" s="176"/>
      <c r="R568" s="176"/>
      <c r="S568" s="176"/>
      <c r="T568" s="176"/>
      <c r="U568" s="176"/>
      <c r="V568" s="176"/>
      <c r="W568" s="176"/>
      <c r="X568" s="176"/>
    </row>
    <row r="569" spans="1:24">
      <c r="A569" s="190"/>
      <c r="B569" s="176"/>
      <c r="C569" s="176"/>
      <c r="D569" s="176"/>
      <c r="E569" s="176"/>
      <c r="F569" s="176"/>
      <c r="G569" s="176"/>
      <c r="H569" s="176"/>
      <c r="I569" s="176"/>
      <c r="J569" s="176"/>
      <c r="K569" s="176"/>
      <c r="L569" s="176"/>
      <c r="M569" s="176"/>
      <c r="N569" s="176"/>
      <c r="O569" s="176"/>
      <c r="P569" s="176"/>
      <c r="Q569" s="176"/>
      <c r="R569" s="176"/>
      <c r="S569" s="176"/>
      <c r="T569" s="176"/>
      <c r="U569" s="176"/>
      <c r="V569" s="176"/>
      <c r="W569" s="176"/>
      <c r="X569" s="176"/>
    </row>
    <row r="570" spans="1:24">
      <c r="A570" s="190"/>
      <c r="B570" s="176"/>
      <c r="C570" s="176"/>
      <c r="D570" s="176"/>
      <c r="E570" s="176"/>
      <c r="F570" s="176"/>
      <c r="G570" s="176"/>
      <c r="H570" s="176"/>
      <c r="I570" s="176"/>
      <c r="J570" s="176"/>
      <c r="K570" s="176"/>
      <c r="L570" s="176"/>
      <c r="M570" s="176"/>
      <c r="N570" s="176"/>
      <c r="O570" s="176"/>
      <c r="P570" s="176"/>
      <c r="Q570" s="176"/>
      <c r="R570" s="176"/>
      <c r="S570" s="176"/>
      <c r="T570" s="176"/>
      <c r="U570" s="176"/>
      <c r="V570" s="176"/>
      <c r="W570" s="176"/>
      <c r="X570" s="176"/>
    </row>
    <row r="571" spans="1:24">
      <c r="A571" s="190"/>
      <c r="B571" s="176"/>
      <c r="C571" s="176"/>
      <c r="D571" s="176"/>
      <c r="E571" s="176"/>
      <c r="F571" s="176"/>
      <c r="G571" s="176"/>
      <c r="H571" s="176"/>
      <c r="I571" s="176"/>
      <c r="J571" s="176"/>
      <c r="K571" s="176"/>
      <c r="L571" s="176"/>
      <c r="M571" s="176"/>
      <c r="N571" s="176"/>
      <c r="O571" s="176"/>
      <c r="P571" s="176"/>
      <c r="Q571" s="176"/>
      <c r="R571" s="176"/>
      <c r="S571" s="176"/>
      <c r="T571" s="176"/>
      <c r="U571" s="176"/>
      <c r="V571" s="176"/>
      <c r="W571" s="176"/>
      <c r="X571" s="176"/>
    </row>
    <row r="572" spans="1:24">
      <c r="A572" s="190"/>
      <c r="B572" s="176"/>
      <c r="C572" s="176"/>
      <c r="D572" s="176"/>
      <c r="E572" s="176"/>
      <c r="F572" s="176"/>
      <c r="G572" s="176"/>
      <c r="H572" s="176"/>
      <c r="I572" s="176"/>
      <c r="J572" s="176"/>
      <c r="K572" s="176"/>
      <c r="L572" s="176"/>
      <c r="M572" s="176"/>
      <c r="N572" s="176"/>
      <c r="O572" s="176"/>
      <c r="P572" s="176"/>
      <c r="Q572" s="176"/>
      <c r="R572" s="176"/>
      <c r="S572" s="176"/>
      <c r="T572" s="176"/>
      <c r="U572" s="176"/>
      <c r="V572" s="176"/>
      <c r="W572" s="176"/>
      <c r="X572" s="176"/>
    </row>
    <row r="573" spans="1:24">
      <c r="A573" s="190"/>
      <c r="B573" s="176"/>
      <c r="C573" s="176"/>
      <c r="D573" s="176"/>
      <c r="E573" s="176"/>
      <c r="F573" s="176"/>
      <c r="G573" s="176"/>
      <c r="H573" s="176"/>
      <c r="I573" s="176"/>
      <c r="J573" s="176"/>
      <c r="K573" s="176"/>
      <c r="L573" s="176"/>
      <c r="M573" s="176"/>
      <c r="N573" s="176"/>
      <c r="O573" s="176"/>
      <c r="P573" s="176"/>
      <c r="Q573" s="176"/>
      <c r="R573" s="176"/>
      <c r="S573" s="176"/>
      <c r="T573" s="176"/>
      <c r="U573" s="176"/>
      <c r="V573" s="176"/>
      <c r="W573" s="176"/>
      <c r="X573" s="176"/>
    </row>
    <row r="574" spans="1:24">
      <c r="A574" s="190"/>
      <c r="B574" s="176"/>
      <c r="C574" s="176"/>
      <c r="D574" s="176"/>
      <c r="E574" s="176"/>
      <c r="F574" s="176"/>
      <c r="G574" s="176"/>
      <c r="H574" s="176"/>
      <c r="I574" s="176"/>
      <c r="J574" s="176"/>
      <c r="K574" s="176"/>
      <c r="L574" s="176"/>
      <c r="M574" s="176"/>
      <c r="N574" s="176"/>
      <c r="O574" s="176"/>
      <c r="P574" s="176"/>
      <c r="Q574" s="176"/>
      <c r="R574" s="176"/>
      <c r="S574" s="176"/>
      <c r="T574" s="176"/>
      <c r="U574" s="176"/>
      <c r="V574" s="176"/>
      <c r="W574" s="176"/>
      <c r="X574" s="176"/>
    </row>
    <row r="575" spans="1:24">
      <c r="A575" s="190"/>
      <c r="B575" s="176"/>
      <c r="C575" s="176"/>
      <c r="D575" s="176"/>
      <c r="E575" s="176"/>
      <c r="F575" s="176"/>
      <c r="G575" s="176"/>
      <c r="H575" s="176"/>
      <c r="I575" s="176"/>
      <c r="J575" s="176"/>
      <c r="K575" s="176"/>
      <c r="L575" s="176"/>
      <c r="M575" s="176"/>
      <c r="N575" s="176"/>
      <c r="O575" s="176"/>
      <c r="P575" s="176"/>
      <c r="Q575" s="176"/>
      <c r="R575" s="176"/>
      <c r="S575" s="176"/>
      <c r="T575" s="176"/>
      <c r="U575" s="176"/>
      <c r="V575" s="176"/>
      <c r="W575" s="176"/>
      <c r="X575" s="176"/>
    </row>
    <row r="576" spans="1:24">
      <c r="A576" s="190"/>
      <c r="B576" s="176"/>
      <c r="C576" s="176"/>
      <c r="D576" s="176"/>
      <c r="E576" s="176"/>
      <c r="F576" s="176"/>
      <c r="G576" s="176"/>
      <c r="H576" s="176"/>
      <c r="I576" s="176"/>
      <c r="J576" s="176"/>
      <c r="K576" s="176"/>
      <c r="L576" s="176"/>
      <c r="M576" s="176"/>
      <c r="N576" s="176"/>
      <c r="O576" s="176"/>
      <c r="P576" s="176"/>
      <c r="Q576" s="176"/>
      <c r="R576" s="176"/>
      <c r="S576" s="176"/>
      <c r="T576" s="176"/>
      <c r="U576" s="176"/>
      <c r="V576" s="176"/>
      <c r="W576" s="176"/>
      <c r="X576" s="176"/>
    </row>
    <row r="577" spans="1:24">
      <c r="A577" s="190"/>
      <c r="B577" s="176"/>
      <c r="C577" s="176"/>
      <c r="D577" s="176"/>
      <c r="E577" s="176"/>
      <c r="F577" s="176"/>
      <c r="G577" s="176"/>
      <c r="H577" s="176"/>
      <c r="I577" s="176"/>
      <c r="J577" s="176"/>
      <c r="K577" s="176"/>
      <c r="L577" s="176"/>
      <c r="M577" s="176"/>
      <c r="N577" s="176"/>
      <c r="O577" s="176"/>
      <c r="P577" s="176"/>
      <c r="Q577" s="176"/>
      <c r="R577" s="176"/>
      <c r="S577" s="176"/>
      <c r="T577" s="176"/>
      <c r="U577" s="176"/>
      <c r="V577" s="176"/>
      <c r="W577" s="176"/>
      <c r="X577" s="176"/>
    </row>
    <row r="578" spans="1:24">
      <c r="A578" s="190"/>
      <c r="B578" s="176"/>
      <c r="C578" s="176"/>
      <c r="D578" s="176"/>
      <c r="E578" s="176"/>
      <c r="F578" s="176"/>
      <c r="G578" s="176"/>
      <c r="H578" s="176"/>
      <c r="I578" s="176"/>
      <c r="J578" s="176"/>
      <c r="K578" s="176"/>
      <c r="L578" s="176"/>
      <c r="M578" s="176"/>
      <c r="N578" s="176"/>
      <c r="O578" s="176"/>
      <c r="P578" s="176"/>
      <c r="Q578" s="176"/>
      <c r="R578" s="176"/>
      <c r="S578" s="176"/>
      <c r="T578" s="176"/>
      <c r="U578" s="176"/>
      <c r="V578" s="176"/>
      <c r="W578" s="176"/>
      <c r="X578" s="176"/>
    </row>
    <row r="579" spans="1:24">
      <c r="A579" s="190"/>
      <c r="B579" s="176"/>
      <c r="C579" s="176"/>
      <c r="D579" s="176"/>
      <c r="E579" s="176"/>
      <c r="F579" s="176"/>
      <c r="G579" s="176"/>
      <c r="H579" s="176"/>
      <c r="I579" s="176"/>
      <c r="J579" s="176"/>
      <c r="K579" s="176"/>
      <c r="L579" s="176"/>
      <c r="M579" s="176"/>
      <c r="N579" s="176"/>
      <c r="O579" s="176"/>
      <c r="P579" s="176"/>
      <c r="Q579" s="176"/>
      <c r="R579" s="176"/>
      <c r="S579" s="176"/>
      <c r="T579" s="176"/>
      <c r="U579" s="176"/>
      <c r="V579" s="176"/>
      <c r="W579" s="176"/>
      <c r="X579" s="176"/>
    </row>
    <row r="580" spans="1:24">
      <c r="A580" s="190"/>
      <c r="B580" s="176"/>
      <c r="C580" s="176"/>
      <c r="D580" s="176"/>
      <c r="E580" s="176"/>
      <c r="F580" s="176"/>
      <c r="G580" s="176"/>
      <c r="H580" s="176"/>
      <c r="I580" s="176"/>
      <c r="J580" s="176"/>
      <c r="K580" s="176"/>
      <c r="L580" s="176"/>
      <c r="M580" s="176"/>
      <c r="N580" s="176"/>
      <c r="O580" s="176"/>
      <c r="P580" s="176"/>
      <c r="Q580" s="176"/>
      <c r="R580" s="176"/>
      <c r="S580" s="176"/>
      <c r="T580" s="176"/>
      <c r="U580" s="176"/>
      <c r="V580" s="176"/>
      <c r="W580" s="176"/>
      <c r="X580" s="176"/>
    </row>
    <row r="581" spans="1:24">
      <c r="A581" s="190"/>
      <c r="B581" s="176"/>
      <c r="C581" s="176"/>
      <c r="D581" s="176"/>
      <c r="E581" s="176"/>
      <c r="F581" s="176"/>
      <c r="G581" s="176"/>
      <c r="H581" s="176"/>
      <c r="I581" s="176"/>
      <c r="J581" s="176"/>
      <c r="K581" s="176"/>
      <c r="L581" s="176"/>
      <c r="M581" s="176"/>
      <c r="N581" s="176"/>
      <c r="O581" s="176"/>
      <c r="P581" s="176"/>
      <c r="Q581" s="176"/>
      <c r="R581" s="176"/>
      <c r="S581" s="176"/>
      <c r="T581" s="176"/>
      <c r="U581" s="176"/>
      <c r="V581" s="176"/>
      <c r="W581" s="176"/>
      <c r="X581" s="176"/>
    </row>
    <row r="582" spans="1:24">
      <c r="A582" s="190"/>
      <c r="B582" s="176"/>
      <c r="C582" s="176"/>
      <c r="D582" s="176"/>
      <c r="E582" s="176"/>
      <c r="F582" s="176"/>
      <c r="G582" s="176"/>
      <c r="H582" s="176"/>
      <c r="I582" s="176"/>
      <c r="J582" s="176"/>
      <c r="K582" s="176"/>
      <c r="L582" s="176"/>
      <c r="M582" s="176"/>
      <c r="N582" s="176"/>
      <c r="O582" s="176"/>
      <c r="P582" s="176"/>
      <c r="Q582" s="176"/>
      <c r="R582" s="176"/>
      <c r="S582" s="176"/>
      <c r="T582" s="176"/>
      <c r="U582" s="176"/>
      <c r="V582" s="176"/>
      <c r="W582" s="176"/>
      <c r="X582" s="176"/>
    </row>
    <row r="583" spans="1:24">
      <c r="A583" s="190"/>
      <c r="B583" s="176"/>
      <c r="C583" s="176"/>
      <c r="D583" s="176"/>
      <c r="E583" s="176"/>
      <c r="F583" s="176"/>
      <c r="G583" s="176"/>
      <c r="H583" s="176"/>
      <c r="I583" s="176"/>
      <c r="J583" s="176"/>
      <c r="K583" s="176"/>
      <c r="L583" s="176"/>
      <c r="M583" s="176"/>
      <c r="N583" s="176"/>
      <c r="O583" s="176"/>
      <c r="P583" s="176"/>
      <c r="Q583" s="176"/>
      <c r="R583" s="176"/>
      <c r="S583" s="176"/>
      <c r="T583" s="176"/>
      <c r="U583" s="176"/>
      <c r="V583" s="176"/>
      <c r="W583" s="176"/>
      <c r="X583" s="176"/>
    </row>
    <row r="584" spans="1:24">
      <c r="A584" s="190"/>
      <c r="B584" s="176"/>
      <c r="C584" s="176"/>
      <c r="D584" s="176"/>
      <c r="E584" s="176"/>
      <c r="F584" s="176"/>
      <c r="G584" s="176"/>
      <c r="H584" s="176"/>
      <c r="I584" s="176"/>
      <c r="J584" s="176"/>
      <c r="K584" s="176"/>
      <c r="L584" s="176"/>
      <c r="M584" s="176"/>
      <c r="N584" s="176"/>
      <c r="O584" s="176"/>
      <c r="P584" s="176"/>
      <c r="Q584" s="176"/>
      <c r="R584" s="176"/>
      <c r="S584" s="176"/>
      <c r="T584" s="176"/>
      <c r="U584" s="176"/>
      <c r="V584" s="176"/>
      <c r="W584" s="176"/>
      <c r="X584" s="176"/>
    </row>
    <row r="585" spans="1:24">
      <c r="A585" s="190"/>
      <c r="B585" s="176"/>
      <c r="C585" s="176"/>
      <c r="D585" s="176"/>
      <c r="E585" s="176"/>
      <c r="F585" s="176"/>
      <c r="G585" s="176"/>
      <c r="H585" s="176"/>
      <c r="I585" s="176"/>
      <c r="J585" s="176"/>
      <c r="K585" s="176"/>
      <c r="L585" s="176"/>
      <c r="M585" s="176"/>
      <c r="N585" s="176"/>
      <c r="O585" s="176"/>
      <c r="P585" s="176"/>
      <c r="Q585" s="176"/>
      <c r="R585" s="176"/>
      <c r="S585" s="176"/>
      <c r="T585" s="176"/>
      <c r="U585" s="176"/>
      <c r="V585" s="176"/>
      <c r="W585" s="176"/>
      <c r="X585" s="176"/>
    </row>
    <row r="586" spans="1:24">
      <c r="A586" s="190"/>
      <c r="B586" s="176"/>
      <c r="C586" s="176"/>
      <c r="D586" s="176"/>
      <c r="E586" s="176"/>
      <c r="F586" s="176"/>
      <c r="G586" s="176"/>
      <c r="H586" s="176"/>
      <c r="I586" s="176"/>
      <c r="J586" s="176"/>
      <c r="K586" s="176"/>
      <c r="L586" s="176"/>
      <c r="M586" s="176"/>
      <c r="N586" s="176"/>
      <c r="O586" s="176"/>
      <c r="P586" s="176"/>
      <c r="Q586" s="176"/>
      <c r="R586" s="176"/>
      <c r="S586" s="176"/>
      <c r="T586" s="176"/>
      <c r="U586" s="176"/>
      <c r="V586" s="176"/>
      <c r="W586" s="176"/>
      <c r="X586" s="176"/>
    </row>
    <row r="587" spans="1:24">
      <c r="A587" s="190"/>
      <c r="B587" s="176"/>
      <c r="C587" s="176"/>
      <c r="D587" s="176"/>
      <c r="E587" s="176"/>
      <c r="F587" s="176"/>
      <c r="G587" s="176"/>
      <c r="H587" s="176"/>
      <c r="I587" s="176"/>
      <c r="J587" s="176"/>
      <c r="K587" s="176"/>
      <c r="L587" s="176"/>
      <c r="M587" s="176"/>
      <c r="N587" s="176"/>
      <c r="O587" s="176"/>
      <c r="P587" s="176"/>
      <c r="Q587" s="176"/>
      <c r="R587" s="176"/>
      <c r="S587" s="176"/>
      <c r="T587" s="176"/>
      <c r="U587" s="176"/>
      <c r="V587" s="176"/>
      <c r="W587" s="176"/>
      <c r="X587" s="176"/>
    </row>
    <row r="588" spans="1:24">
      <c r="A588" s="190"/>
      <c r="B588" s="176"/>
      <c r="C588" s="176"/>
      <c r="D588" s="176"/>
      <c r="E588" s="176"/>
      <c r="F588" s="176"/>
      <c r="G588" s="176"/>
      <c r="H588" s="176"/>
      <c r="I588" s="176"/>
      <c r="J588" s="176"/>
      <c r="K588" s="176"/>
      <c r="L588" s="176"/>
      <c r="M588" s="176"/>
      <c r="N588" s="176"/>
      <c r="O588" s="176"/>
      <c r="P588" s="176"/>
      <c r="Q588" s="176"/>
      <c r="R588" s="176"/>
      <c r="S588" s="176"/>
      <c r="T588" s="176"/>
      <c r="U588" s="176"/>
      <c r="V588" s="176"/>
      <c r="W588" s="176"/>
      <c r="X588" s="176"/>
    </row>
    <row r="589" spans="1:24">
      <c r="A589" s="190"/>
      <c r="B589" s="176"/>
      <c r="C589" s="176"/>
      <c r="D589" s="176"/>
      <c r="E589" s="176"/>
      <c r="F589" s="176"/>
      <c r="G589" s="176"/>
      <c r="H589" s="176"/>
      <c r="I589" s="176"/>
      <c r="J589" s="176"/>
      <c r="K589" s="176"/>
      <c r="L589" s="176"/>
      <c r="M589" s="176"/>
      <c r="N589" s="176"/>
      <c r="O589" s="176"/>
      <c r="P589" s="176"/>
      <c r="Q589" s="176"/>
      <c r="R589" s="176"/>
      <c r="S589" s="176"/>
      <c r="T589" s="176"/>
      <c r="U589" s="176"/>
      <c r="V589" s="176"/>
      <c r="W589" s="176"/>
      <c r="X589" s="176"/>
    </row>
    <row r="590" spans="1:24">
      <c r="A590" s="190"/>
      <c r="B590" s="176"/>
      <c r="C590" s="176"/>
      <c r="D590" s="176"/>
      <c r="E590" s="176"/>
      <c r="F590" s="176"/>
      <c r="G590" s="176"/>
      <c r="H590" s="176"/>
      <c r="I590" s="176"/>
      <c r="J590" s="176"/>
      <c r="K590" s="176"/>
      <c r="L590" s="176"/>
      <c r="M590" s="176"/>
      <c r="N590" s="176"/>
      <c r="O590" s="176"/>
      <c r="P590" s="176"/>
      <c r="Q590" s="176"/>
      <c r="R590" s="176"/>
      <c r="S590" s="176"/>
      <c r="T590" s="176"/>
      <c r="U590" s="176"/>
      <c r="V590" s="176"/>
      <c r="W590" s="176"/>
      <c r="X590" s="176"/>
    </row>
    <row r="591" spans="1:24">
      <c r="A591" s="190"/>
      <c r="B591" s="176"/>
      <c r="C591" s="176"/>
      <c r="D591" s="176"/>
      <c r="E591" s="176"/>
      <c r="F591" s="176"/>
      <c r="G591" s="176"/>
      <c r="H591" s="176"/>
      <c r="I591" s="176"/>
      <c r="J591" s="176"/>
      <c r="K591" s="176"/>
      <c r="L591" s="176"/>
      <c r="M591" s="176"/>
      <c r="N591" s="176"/>
      <c r="O591" s="176"/>
      <c r="P591" s="176"/>
      <c r="Q591" s="176"/>
      <c r="R591" s="176"/>
      <c r="S591" s="176"/>
      <c r="T591" s="176"/>
      <c r="U591" s="176"/>
      <c r="V591" s="176"/>
      <c r="W591" s="176"/>
      <c r="X591" s="176"/>
    </row>
    <row r="592" spans="1:24">
      <c r="A592" s="190"/>
      <c r="B592" s="176"/>
      <c r="C592" s="176"/>
      <c r="D592" s="176"/>
      <c r="E592" s="176"/>
      <c r="F592" s="176"/>
      <c r="G592" s="176"/>
      <c r="H592" s="176"/>
      <c r="I592" s="176"/>
      <c r="J592" s="176"/>
      <c r="K592" s="176"/>
      <c r="L592" s="176"/>
      <c r="M592" s="176"/>
      <c r="N592" s="176"/>
      <c r="O592" s="176"/>
      <c r="P592" s="176"/>
      <c r="Q592" s="176"/>
      <c r="R592" s="176"/>
      <c r="S592" s="176"/>
      <c r="T592" s="176"/>
      <c r="U592" s="176"/>
      <c r="V592" s="176"/>
      <c r="W592" s="176"/>
      <c r="X592" s="176"/>
    </row>
    <row r="593" spans="1:24">
      <c r="A593" s="190"/>
      <c r="B593" s="176"/>
      <c r="C593" s="176"/>
      <c r="D593" s="176"/>
      <c r="E593" s="176"/>
      <c r="F593" s="176"/>
      <c r="G593" s="176"/>
      <c r="H593" s="176"/>
      <c r="I593" s="176"/>
      <c r="J593" s="176"/>
      <c r="K593" s="176"/>
      <c r="L593" s="176"/>
      <c r="M593" s="176"/>
      <c r="N593" s="176"/>
      <c r="O593" s="176"/>
      <c r="P593" s="176"/>
      <c r="Q593" s="176"/>
      <c r="R593" s="176"/>
      <c r="S593" s="176"/>
      <c r="T593" s="176"/>
      <c r="U593" s="176"/>
      <c r="V593" s="176"/>
      <c r="W593" s="176"/>
      <c r="X593" s="176"/>
    </row>
    <row r="594" spans="1:24">
      <c r="A594" s="190"/>
      <c r="B594" s="176"/>
      <c r="C594" s="176"/>
      <c r="D594" s="176"/>
      <c r="E594" s="176"/>
      <c r="F594" s="176"/>
      <c r="G594" s="176"/>
      <c r="H594" s="176"/>
      <c r="I594" s="176"/>
      <c r="J594" s="176"/>
      <c r="K594" s="176"/>
      <c r="L594" s="176"/>
      <c r="M594" s="176"/>
      <c r="N594" s="176"/>
      <c r="O594" s="176"/>
      <c r="P594" s="176"/>
      <c r="Q594" s="176"/>
      <c r="R594" s="176"/>
      <c r="S594" s="176"/>
      <c r="T594" s="176"/>
      <c r="U594" s="176"/>
      <c r="V594" s="176"/>
      <c r="W594" s="176"/>
      <c r="X594" s="176"/>
    </row>
    <row r="595" spans="1:24">
      <c r="A595" s="190"/>
      <c r="B595" s="176"/>
      <c r="C595" s="176"/>
      <c r="D595" s="176"/>
      <c r="E595" s="176"/>
      <c r="F595" s="176"/>
      <c r="G595" s="176"/>
      <c r="H595" s="176"/>
      <c r="I595" s="176"/>
      <c r="J595" s="176"/>
      <c r="K595" s="176"/>
      <c r="L595" s="176"/>
      <c r="M595" s="176"/>
      <c r="N595" s="176"/>
      <c r="O595" s="176"/>
      <c r="P595" s="176"/>
      <c r="Q595" s="176"/>
      <c r="R595" s="176"/>
      <c r="S595" s="176"/>
      <c r="T595" s="176"/>
      <c r="U595" s="176"/>
      <c r="V595" s="176"/>
      <c r="W595" s="176"/>
      <c r="X595" s="176"/>
    </row>
    <row r="596" spans="1:24">
      <c r="A596" s="190"/>
      <c r="B596" s="176"/>
      <c r="C596" s="176"/>
      <c r="D596" s="176"/>
      <c r="E596" s="176"/>
      <c r="F596" s="176"/>
      <c r="G596" s="176"/>
      <c r="H596" s="176"/>
      <c r="I596" s="176"/>
      <c r="J596" s="176"/>
      <c r="K596" s="176"/>
      <c r="L596" s="176"/>
      <c r="M596" s="176"/>
      <c r="N596" s="176"/>
      <c r="O596" s="176"/>
      <c r="P596" s="176"/>
      <c r="Q596" s="176"/>
      <c r="R596" s="176"/>
      <c r="S596" s="176"/>
      <c r="T596" s="176"/>
      <c r="U596" s="176"/>
      <c r="V596" s="176"/>
      <c r="W596" s="176"/>
      <c r="X596" s="176"/>
    </row>
    <row r="597" spans="1:24">
      <c r="A597" s="190"/>
      <c r="B597" s="176"/>
      <c r="C597" s="176"/>
      <c r="D597" s="176"/>
      <c r="E597" s="176"/>
      <c r="F597" s="176"/>
      <c r="G597" s="176"/>
      <c r="H597" s="176"/>
      <c r="I597" s="176"/>
      <c r="J597" s="176"/>
      <c r="K597" s="176"/>
      <c r="L597" s="176"/>
      <c r="M597" s="176"/>
      <c r="N597" s="176"/>
      <c r="O597" s="176"/>
      <c r="P597" s="176"/>
      <c r="Q597" s="176"/>
      <c r="R597" s="176"/>
      <c r="S597" s="176"/>
      <c r="T597" s="176"/>
      <c r="U597" s="176"/>
      <c r="V597" s="176"/>
      <c r="W597" s="176"/>
      <c r="X597" s="176"/>
    </row>
    <row r="598" spans="1:24">
      <c r="A598" s="190"/>
      <c r="B598" s="176"/>
      <c r="C598" s="176"/>
      <c r="D598" s="176"/>
      <c r="E598" s="176"/>
      <c r="F598" s="176"/>
      <c r="G598" s="176"/>
      <c r="H598" s="176"/>
      <c r="I598" s="176"/>
      <c r="J598" s="176"/>
      <c r="K598" s="176"/>
      <c r="L598" s="176"/>
      <c r="M598" s="176"/>
      <c r="N598" s="176"/>
      <c r="O598" s="176"/>
      <c r="P598" s="176"/>
      <c r="Q598" s="176"/>
      <c r="R598" s="176"/>
      <c r="S598" s="176"/>
      <c r="T598" s="176"/>
      <c r="U598" s="176"/>
      <c r="V598" s="176"/>
      <c r="W598" s="176"/>
      <c r="X598" s="176"/>
    </row>
    <row r="599" spans="1:24">
      <c r="A599" s="190"/>
      <c r="B599" s="176"/>
      <c r="C599" s="176"/>
      <c r="D599" s="176"/>
      <c r="E599" s="176"/>
      <c r="F599" s="176"/>
      <c r="G599" s="176"/>
      <c r="H599" s="176"/>
      <c r="I599" s="176"/>
      <c r="J599" s="176"/>
      <c r="K599" s="176"/>
      <c r="L599" s="176"/>
      <c r="M599" s="176"/>
      <c r="N599" s="176"/>
      <c r="O599" s="176"/>
      <c r="P599" s="176"/>
      <c r="Q599" s="176"/>
      <c r="R599" s="176"/>
      <c r="S599" s="176"/>
      <c r="T599" s="176"/>
      <c r="U599" s="176"/>
      <c r="V599" s="176"/>
      <c r="W599" s="176"/>
      <c r="X599" s="176"/>
    </row>
    <row r="600" spans="1:24">
      <c r="A600" s="190"/>
      <c r="B600" s="176"/>
      <c r="C600" s="176"/>
      <c r="D600" s="176"/>
      <c r="E600" s="176"/>
      <c r="F600" s="176"/>
      <c r="G600" s="176"/>
      <c r="H600" s="176"/>
      <c r="I600" s="176"/>
      <c r="J600" s="176"/>
      <c r="K600" s="176"/>
      <c r="L600" s="176"/>
      <c r="M600" s="176"/>
      <c r="N600" s="176"/>
      <c r="O600" s="176"/>
      <c r="P600" s="176"/>
      <c r="Q600" s="176"/>
      <c r="R600" s="176"/>
      <c r="S600" s="176"/>
      <c r="T600" s="176"/>
      <c r="U600" s="176"/>
      <c r="V600" s="176"/>
      <c r="W600" s="176"/>
      <c r="X600" s="176"/>
    </row>
    <row r="601" spans="1:24">
      <c r="A601" s="190"/>
      <c r="B601" s="176"/>
      <c r="C601" s="176"/>
      <c r="D601" s="176"/>
      <c r="E601" s="176"/>
      <c r="F601" s="176"/>
      <c r="G601" s="176"/>
      <c r="H601" s="176"/>
      <c r="I601" s="176"/>
      <c r="J601" s="176"/>
      <c r="K601" s="176"/>
      <c r="L601" s="176"/>
      <c r="M601" s="176"/>
      <c r="N601" s="176"/>
      <c r="O601" s="176"/>
      <c r="P601" s="176"/>
      <c r="Q601" s="176"/>
      <c r="R601" s="176"/>
      <c r="S601" s="176"/>
      <c r="T601" s="176"/>
      <c r="U601" s="176"/>
      <c r="V601" s="176"/>
      <c r="W601" s="176"/>
      <c r="X601" s="176"/>
    </row>
    <row r="602" spans="1:24">
      <c r="A602" s="190"/>
      <c r="B602" s="176"/>
      <c r="C602" s="176"/>
      <c r="D602" s="176"/>
      <c r="E602" s="176"/>
      <c r="F602" s="176"/>
      <c r="G602" s="176"/>
      <c r="H602" s="176"/>
      <c r="I602" s="176"/>
      <c r="J602" s="176"/>
      <c r="K602" s="176"/>
      <c r="L602" s="176"/>
      <c r="M602" s="176"/>
      <c r="N602" s="176"/>
      <c r="O602" s="176"/>
      <c r="P602" s="176"/>
      <c r="Q602" s="176"/>
      <c r="R602" s="176"/>
      <c r="S602" s="176"/>
      <c r="T602" s="176"/>
      <c r="U602" s="176"/>
      <c r="V602" s="176"/>
      <c r="W602" s="176"/>
      <c r="X602" s="176"/>
    </row>
    <row r="603" spans="1:24">
      <c r="A603" s="190"/>
      <c r="B603" s="176"/>
      <c r="C603" s="176"/>
      <c r="D603" s="176"/>
      <c r="E603" s="176"/>
      <c r="F603" s="176"/>
      <c r="G603" s="176"/>
      <c r="H603" s="176"/>
      <c r="I603" s="176"/>
      <c r="J603" s="176"/>
      <c r="K603" s="176"/>
      <c r="L603" s="176"/>
      <c r="M603" s="176"/>
      <c r="N603" s="176"/>
      <c r="O603" s="176"/>
      <c r="P603" s="176"/>
      <c r="Q603" s="176"/>
      <c r="R603" s="176"/>
      <c r="S603" s="176"/>
      <c r="T603" s="176"/>
      <c r="U603" s="176"/>
      <c r="V603" s="176"/>
      <c r="W603" s="176"/>
      <c r="X603" s="176"/>
    </row>
    <row r="604" spans="1:24">
      <c r="A604" s="190"/>
      <c r="B604" s="176"/>
      <c r="C604" s="176"/>
      <c r="D604" s="176"/>
      <c r="E604" s="176"/>
      <c r="F604" s="176"/>
      <c r="G604" s="176"/>
      <c r="H604" s="176"/>
      <c r="I604" s="176"/>
      <c r="J604" s="176"/>
      <c r="K604" s="176"/>
      <c r="L604" s="176"/>
      <c r="M604" s="176"/>
      <c r="N604" s="176"/>
      <c r="O604" s="176"/>
      <c r="P604" s="176"/>
      <c r="Q604" s="176"/>
      <c r="R604" s="176"/>
      <c r="S604" s="176"/>
      <c r="T604" s="176"/>
      <c r="U604" s="176"/>
      <c r="V604" s="176"/>
      <c r="W604" s="176"/>
      <c r="X604" s="176"/>
    </row>
    <row r="605" spans="1:24">
      <c r="A605" s="190"/>
      <c r="B605" s="176"/>
      <c r="C605" s="176"/>
      <c r="D605" s="176"/>
      <c r="E605" s="176"/>
      <c r="F605" s="176"/>
      <c r="G605" s="176"/>
      <c r="H605" s="176"/>
      <c r="I605" s="176"/>
      <c r="J605" s="176"/>
      <c r="K605" s="176"/>
      <c r="L605" s="176"/>
      <c r="M605" s="176"/>
      <c r="N605" s="176"/>
      <c r="O605" s="176"/>
      <c r="P605" s="176"/>
      <c r="Q605" s="176"/>
      <c r="R605" s="176"/>
      <c r="S605" s="176"/>
      <c r="T605" s="176"/>
      <c r="U605" s="176"/>
      <c r="V605" s="176"/>
      <c r="W605" s="176"/>
      <c r="X605" s="176"/>
    </row>
    <row r="606" spans="1:24">
      <c r="A606" s="190"/>
      <c r="B606" s="176"/>
      <c r="C606" s="176"/>
      <c r="D606" s="176"/>
      <c r="E606" s="176"/>
      <c r="F606" s="176"/>
      <c r="G606" s="176"/>
      <c r="H606" s="176"/>
      <c r="I606" s="176"/>
      <c r="J606" s="176"/>
      <c r="K606" s="176"/>
      <c r="L606" s="176"/>
      <c r="M606" s="176"/>
      <c r="N606" s="176"/>
      <c r="O606" s="176"/>
      <c r="P606" s="176"/>
      <c r="Q606" s="176"/>
      <c r="R606" s="176"/>
      <c r="S606" s="176"/>
      <c r="T606" s="176"/>
      <c r="U606" s="176"/>
      <c r="V606" s="176"/>
      <c r="W606" s="176"/>
      <c r="X606" s="176"/>
    </row>
    <row r="607" spans="1:24">
      <c r="A607" s="190"/>
      <c r="B607" s="176"/>
      <c r="C607" s="176"/>
      <c r="D607" s="176"/>
      <c r="E607" s="176"/>
      <c r="F607" s="176"/>
      <c r="G607" s="176"/>
      <c r="H607" s="176"/>
      <c r="I607" s="176"/>
      <c r="J607" s="176"/>
      <c r="K607" s="176"/>
      <c r="L607" s="176"/>
      <c r="M607" s="176"/>
      <c r="N607" s="176"/>
      <c r="O607" s="176"/>
      <c r="P607" s="176"/>
      <c r="Q607" s="176"/>
      <c r="R607" s="176"/>
      <c r="S607" s="176"/>
      <c r="T607" s="176"/>
      <c r="U607" s="176"/>
      <c r="V607" s="176"/>
      <c r="W607" s="176"/>
      <c r="X607" s="176"/>
    </row>
    <row r="608" spans="1:24">
      <c r="A608" s="190"/>
      <c r="B608" s="176"/>
      <c r="C608" s="176"/>
      <c r="D608" s="176"/>
      <c r="E608" s="176"/>
      <c r="F608" s="176"/>
      <c r="G608" s="176"/>
      <c r="H608" s="176"/>
      <c r="I608" s="176"/>
      <c r="J608" s="176"/>
      <c r="K608" s="176"/>
      <c r="L608" s="176"/>
      <c r="M608" s="176"/>
      <c r="N608" s="176"/>
      <c r="O608" s="176"/>
      <c r="P608" s="176"/>
      <c r="Q608" s="176"/>
      <c r="R608" s="176"/>
      <c r="S608" s="176"/>
      <c r="T608" s="176"/>
      <c r="U608" s="176"/>
      <c r="V608" s="176"/>
      <c r="W608" s="176"/>
      <c r="X608" s="176"/>
    </row>
    <row r="609" spans="1:24">
      <c r="A609" s="190"/>
      <c r="B609" s="176"/>
      <c r="C609" s="176"/>
      <c r="D609" s="176"/>
      <c r="E609" s="176"/>
      <c r="F609" s="176"/>
      <c r="G609" s="176"/>
      <c r="H609" s="176"/>
      <c r="I609" s="176"/>
      <c r="J609" s="176"/>
      <c r="K609" s="176"/>
      <c r="L609" s="176"/>
      <c r="M609" s="176"/>
      <c r="N609" s="176"/>
      <c r="O609" s="176"/>
      <c r="P609" s="176"/>
      <c r="Q609" s="176"/>
      <c r="R609" s="176"/>
      <c r="S609" s="176"/>
      <c r="T609" s="176"/>
      <c r="U609" s="176"/>
      <c r="V609" s="176"/>
      <c r="W609" s="176"/>
      <c r="X609" s="176"/>
    </row>
    <row r="610" spans="1:24">
      <c r="A610" s="190"/>
      <c r="B610" s="176"/>
      <c r="C610" s="176"/>
      <c r="D610" s="176"/>
      <c r="E610" s="176"/>
      <c r="F610" s="176"/>
      <c r="G610" s="176"/>
      <c r="H610" s="176"/>
      <c r="I610" s="176"/>
      <c r="J610" s="176"/>
      <c r="K610" s="176"/>
      <c r="L610" s="176"/>
      <c r="M610" s="176"/>
      <c r="N610" s="176"/>
      <c r="O610" s="176"/>
      <c r="P610" s="176"/>
      <c r="Q610" s="176"/>
      <c r="R610" s="176"/>
      <c r="S610" s="176"/>
      <c r="T610" s="176"/>
      <c r="U610" s="176"/>
      <c r="V610" s="176"/>
      <c r="W610" s="176"/>
      <c r="X610" s="176"/>
    </row>
    <row r="611" spans="1:24">
      <c r="A611" s="190"/>
      <c r="B611" s="176"/>
      <c r="C611" s="176"/>
      <c r="D611" s="176"/>
      <c r="E611" s="176"/>
      <c r="F611" s="176"/>
      <c r="G611" s="176"/>
      <c r="H611" s="176"/>
      <c r="I611" s="176"/>
      <c r="J611" s="176"/>
      <c r="K611" s="176"/>
      <c r="L611" s="176"/>
      <c r="M611" s="176"/>
      <c r="N611" s="176"/>
      <c r="O611" s="176"/>
      <c r="P611" s="176"/>
      <c r="Q611" s="176"/>
      <c r="R611" s="176"/>
      <c r="S611" s="176"/>
      <c r="T611" s="176"/>
      <c r="U611" s="176"/>
      <c r="V611" s="176"/>
      <c r="W611" s="176"/>
      <c r="X611" s="176"/>
    </row>
    <row r="612" spans="1:24">
      <c r="A612" s="190"/>
      <c r="B612" s="176"/>
      <c r="C612" s="176"/>
      <c r="D612" s="176"/>
      <c r="E612" s="176"/>
      <c r="F612" s="176"/>
      <c r="G612" s="176"/>
      <c r="H612" s="176"/>
      <c r="I612" s="176"/>
      <c r="J612" s="176"/>
      <c r="K612" s="176"/>
      <c r="L612" s="176"/>
      <c r="M612" s="176"/>
      <c r="N612" s="176"/>
      <c r="O612" s="176"/>
      <c r="P612" s="176"/>
      <c r="Q612" s="176"/>
      <c r="R612" s="176"/>
      <c r="S612" s="176"/>
      <c r="T612" s="176"/>
      <c r="U612" s="176"/>
      <c r="V612" s="176"/>
      <c r="W612" s="176"/>
      <c r="X612" s="176"/>
    </row>
    <row r="613" spans="1:24">
      <c r="A613" s="190"/>
      <c r="B613" s="176"/>
      <c r="C613" s="176"/>
      <c r="D613" s="176"/>
      <c r="E613" s="176"/>
      <c r="F613" s="176"/>
      <c r="G613" s="176"/>
      <c r="H613" s="176"/>
      <c r="I613" s="176"/>
      <c r="J613" s="176"/>
      <c r="K613" s="176"/>
      <c r="L613" s="176"/>
      <c r="M613" s="176"/>
      <c r="N613" s="176"/>
      <c r="O613" s="176"/>
      <c r="P613" s="176"/>
      <c r="Q613" s="176"/>
      <c r="R613" s="176"/>
      <c r="S613" s="176"/>
      <c r="T613" s="176"/>
      <c r="U613" s="176"/>
      <c r="V613" s="176"/>
      <c r="W613" s="176"/>
      <c r="X613" s="176"/>
    </row>
    <row r="614" spans="1:24">
      <c r="A614" s="190"/>
      <c r="B614" s="176"/>
      <c r="C614" s="176"/>
      <c r="D614" s="176"/>
      <c r="E614" s="176"/>
      <c r="F614" s="176"/>
      <c r="G614" s="176"/>
      <c r="H614" s="176"/>
      <c r="I614" s="176"/>
      <c r="J614" s="176"/>
      <c r="K614" s="176"/>
      <c r="L614" s="176"/>
      <c r="M614" s="176"/>
      <c r="N614" s="176"/>
      <c r="O614" s="176"/>
      <c r="P614" s="176"/>
      <c r="Q614" s="176"/>
      <c r="R614" s="176"/>
      <c r="S614" s="176"/>
      <c r="T614" s="176"/>
      <c r="U614" s="176"/>
      <c r="V614" s="176"/>
      <c r="W614" s="176"/>
      <c r="X614" s="176"/>
    </row>
    <row r="615" spans="1:24">
      <c r="A615" s="190"/>
      <c r="B615" s="176"/>
      <c r="C615" s="176"/>
      <c r="D615" s="176"/>
      <c r="E615" s="176"/>
      <c r="F615" s="176"/>
      <c r="G615" s="176"/>
      <c r="H615" s="176"/>
      <c r="I615" s="176"/>
      <c r="J615" s="176"/>
      <c r="K615" s="176"/>
      <c r="L615" s="176"/>
      <c r="M615" s="176"/>
      <c r="N615" s="176"/>
      <c r="O615" s="176"/>
      <c r="P615" s="176"/>
      <c r="Q615" s="176"/>
      <c r="R615" s="176"/>
      <c r="S615" s="176"/>
      <c r="T615" s="176"/>
      <c r="U615" s="176"/>
      <c r="V615" s="176"/>
      <c r="W615" s="176"/>
      <c r="X615" s="176"/>
    </row>
    <row r="616" spans="1:24">
      <c r="A616" s="190"/>
      <c r="B616" s="176"/>
      <c r="C616" s="176"/>
      <c r="D616" s="176"/>
      <c r="E616" s="176"/>
      <c r="F616" s="176"/>
      <c r="G616" s="176"/>
      <c r="H616" s="176"/>
      <c r="I616" s="176"/>
      <c r="J616" s="176"/>
      <c r="K616" s="176"/>
      <c r="L616" s="176"/>
      <c r="M616" s="176"/>
      <c r="N616" s="176"/>
      <c r="O616" s="176"/>
      <c r="P616" s="176"/>
      <c r="Q616" s="176"/>
      <c r="R616" s="176"/>
      <c r="S616" s="176"/>
      <c r="T616" s="176"/>
      <c r="U616" s="176"/>
      <c r="V616" s="176"/>
      <c r="W616" s="176"/>
      <c r="X616" s="176"/>
    </row>
    <row r="617" spans="1:24">
      <c r="A617" s="190"/>
      <c r="B617" s="176"/>
      <c r="C617" s="176"/>
      <c r="D617" s="176"/>
      <c r="E617" s="176"/>
      <c r="F617" s="176"/>
      <c r="G617" s="176"/>
      <c r="H617" s="176"/>
      <c r="I617" s="176"/>
      <c r="J617" s="176"/>
      <c r="K617" s="176"/>
      <c r="L617" s="176"/>
      <c r="M617" s="176"/>
      <c r="N617" s="176"/>
      <c r="O617" s="176"/>
      <c r="P617" s="176"/>
      <c r="Q617" s="176"/>
      <c r="R617" s="176"/>
      <c r="S617" s="176"/>
      <c r="T617" s="176"/>
      <c r="U617" s="176"/>
      <c r="V617" s="176"/>
      <c r="W617" s="176"/>
      <c r="X617" s="176"/>
    </row>
    <row r="618" spans="1:24">
      <c r="A618" s="190"/>
      <c r="B618" s="176"/>
      <c r="C618" s="176"/>
      <c r="D618" s="176"/>
      <c r="E618" s="176"/>
      <c r="F618" s="176"/>
      <c r="G618" s="176"/>
      <c r="H618" s="176"/>
      <c r="I618" s="176"/>
      <c r="J618" s="176"/>
      <c r="K618" s="176"/>
      <c r="L618" s="176"/>
      <c r="M618" s="176"/>
      <c r="N618" s="176"/>
      <c r="O618" s="176"/>
      <c r="P618" s="176"/>
      <c r="Q618" s="176"/>
      <c r="R618" s="176"/>
      <c r="S618" s="176"/>
      <c r="T618" s="176"/>
      <c r="U618" s="176"/>
      <c r="V618" s="176"/>
      <c r="W618" s="176"/>
      <c r="X618" s="176"/>
    </row>
    <row r="619" spans="1:24">
      <c r="A619" s="190"/>
      <c r="B619" s="176"/>
      <c r="C619" s="176"/>
      <c r="D619" s="176"/>
      <c r="E619" s="176"/>
      <c r="F619" s="176"/>
      <c r="G619" s="176"/>
      <c r="H619" s="176"/>
      <c r="I619" s="176"/>
      <c r="J619" s="176"/>
      <c r="K619" s="176"/>
      <c r="L619" s="176"/>
      <c r="M619" s="176"/>
      <c r="N619" s="176"/>
      <c r="O619" s="176"/>
      <c r="P619" s="176"/>
      <c r="Q619" s="176"/>
      <c r="R619" s="176"/>
      <c r="S619" s="176"/>
      <c r="T619" s="176"/>
      <c r="U619" s="176"/>
      <c r="V619" s="176"/>
      <c r="W619" s="176"/>
      <c r="X619" s="176"/>
    </row>
    <row r="620" spans="1:24">
      <c r="A620" s="190"/>
      <c r="B620" s="176"/>
      <c r="C620" s="176"/>
      <c r="D620" s="176"/>
      <c r="E620" s="176"/>
      <c r="F620" s="176"/>
      <c r="G620" s="176"/>
      <c r="H620" s="176"/>
      <c r="I620" s="176"/>
      <c r="J620" s="176"/>
      <c r="K620" s="176"/>
      <c r="L620" s="176"/>
      <c r="M620" s="176"/>
      <c r="N620" s="176"/>
      <c r="O620" s="176"/>
      <c r="P620" s="176"/>
      <c r="Q620" s="176"/>
      <c r="R620" s="176"/>
      <c r="S620" s="176"/>
      <c r="T620" s="176"/>
      <c r="U620" s="176"/>
      <c r="V620" s="176"/>
      <c r="W620" s="176"/>
      <c r="X620" s="176"/>
    </row>
    <row r="621" spans="1:24">
      <c r="A621" s="190"/>
      <c r="B621" s="176"/>
      <c r="C621" s="176"/>
      <c r="D621" s="176"/>
      <c r="E621" s="176"/>
      <c r="F621" s="176"/>
      <c r="G621" s="176"/>
      <c r="H621" s="176"/>
      <c r="I621" s="176"/>
      <c r="J621" s="176"/>
      <c r="K621" s="176"/>
      <c r="L621" s="176"/>
      <c r="M621" s="176"/>
      <c r="N621" s="176"/>
      <c r="O621" s="176"/>
      <c r="P621" s="176"/>
      <c r="Q621" s="176"/>
      <c r="R621" s="176"/>
      <c r="S621" s="176"/>
      <c r="T621" s="176"/>
      <c r="U621" s="176"/>
      <c r="V621" s="176"/>
      <c r="W621" s="176"/>
      <c r="X621" s="176"/>
    </row>
    <row r="622" spans="1:24">
      <c r="A622" s="190"/>
      <c r="B622" s="176"/>
      <c r="C622" s="176"/>
      <c r="D622" s="176"/>
      <c r="E622" s="176"/>
      <c r="F622" s="176"/>
      <c r="G622" s="176"/>
      <c r="H622" s="176"/>
      <c r="I622" s="176"/>
      <c r="J622" s="176"/>
      <c r="K622" s="176"/>
      <c r="L622" s="176"/>
      <c r="M622" s="176"/>
      <c r="N622" s="176"/>
      <c r="O622" s="176"/>
      <c r="P622" s="176"/>
      <c r="Q622" s="176"/>
      <c r="R622" s="176"/>
      <c r="S622" s="176"/>
      <c r="T622" s="176"/>
      <c r="U622" s="176"/>
      <c r="V622" s="176"/>
      <c r="W622" s="176"/>
      <c r="X622" s="176"/>
    </row>
    <row r="623" spans="1:24">
      <c r="A623" s="190"/>
      <c r="B623" s="176"/>
      <c r="C623" s="176"/>
      <c r="D623" s="176"/>
      <c r="E623" s="176"/>
      <c r="F623" s="176"/>
      <c r="G623" s="176"/>
      <c r="H623" s="176"/>
      <c r="I623" s="176"/>
      <c r="J623" s="176"/>
      <c r="K623" s="176"/>
      <c r="L623" s="176"/>
      <c r="M623" s="176"/>
      <c r="N623" s="176"/>
      <c r="O623" s="176"/>
      <c r="P623" s="176"/>
      <c r="Q623" s="176"/>
      <c r="R623" s="176"/>
      <c r="S623" s="176"/>
      <c r="T623" s="176"/>
      <c r="U623" s="176"/>
      <c r="V623" s="176"/>
      <c r="W623" s="176"/>
      <c r="X623" s="176"/>
    </row>
    <row r="624" spans="1:24">
      <c r="A624" s="190"/>
      <c r="B624" s="176"/>
      <c r="C624" s="176"/>
      <c r="D624" s="176"/>
      <c r="E624" s="176"/>
      <c r="F624" s="176"/>
      <c r="G624" s="176"/>
      <c r="H624" s="176"/>
      <c r="I624" s="176"/>
      <c r="J624" s="176"/>
      <c r="K624" s="176"/>
      <c r="L624" s="176"/>
      <c r="M624" s="176"/>
      <c r="N624" s="176"/>
      <c r="O624" s="176"/>
      <c r="P624" s="176"/>
      <c r="Q624" s="176"/>
      <c r="R624" s="176"/>
      <c r="S624" s="176"/>
      <c r="T624" s="176"/>
      <c r="U624" s="176"/>
      <c r="V624" s="176"/>
      <c r="W624" s="176"/>
      <c r="X624" s="176"/>
    </row>
    <row r="625" spans="1:24">
      <c r="A625" s="190"/>
      <c r="B625" s="176"/>
      <c r="C625" s="176"/>
      <c r="D625" s="176"/>
      <c r="E625" s="176"/>
      <c r="F625" s="176"/>
      <c r="G625" s="176"/>
      <c r="H625" s="176"/>
      <c r="I625" s="176"/>
      <c r="J625" s="176"/>
      <c r="K625" s="176"/>
      <c r="L625" s="176"/>
      <c r="M625" s="176"/>
      <c r="N625" s="176"/>
      <c r="O625" s="176"/>
      <c r="P625" s="176"/>
      <c r="Q625" s="176"/>
      <c r="R625" s="176"/>
      <c r="S625" s="176"/>
      <c r="T625" s="176"/>
      <c r="U625" s="176"/>
      <c r="V625" s="176"/>
      <c r="W625" s="176"/>
      <c r="X625" s="176"/>
    </row>
    <row r="626" spans="1:24">
      <c r="A626" s="190"/>
      <c r="B626" s="176"/>
      <c r="C626" s="176"/>
      <c r="D626" s="176"/>
      <c r="E626" s="176"/>
      <c r="F626" s="176"/>
      <c r="G626" s="176"/>
      <c r="H626" s="176"/>
      <c r="I626" s="176"/>
      <c r="J626" s="176"/>
      <c r="K626" s="176"/>
      <c r="L626" s="176"/>
      <c r="M626" s="176"/>
      <c r="N626" s="176"/>
      <c r="O626" s="176"/>
      <c r="P626" s="176"/>
      <c r="Q626" s="176"/>
      <c r="R626" s="176"/>
      <c r="S626" s="176"/>
      <c r="T626" s="176"/>
      <c r="U626" s="176"/>
      <c r="V626" s="176"/>
      <c r="W626" s="176"/>
      <c r="X626" s="176"/>
    </row>
    <row r="627" spans="1:24">
      <c r="A627" s="190"/>
      <c r="B627" s="176"/>
      <c r="C627" s="176"/>
      <c r="D627" s="176"/>
      <c r="E627" s="176"/>
      <c r="F627" s="176"/>
      <c r="G627" s="176"/>
      <c r="H627" s="176"/>
      <c r="I627" s="176"/>
      <c r="J627" s="176"/>
      <c r="K627" s="176"/>
      <c r="L627" s="176"/>
      <c r="M627" s="176"/>
      <c r="N627" s="176"/>
      <c r="O627" s="176"/>
      <c r="P627" s="176"/>
      <c r="Q627" s="176"/>
      <c r="R627" s="176"/>
      <c r="S627" s="176"/>
      <c r="T627" s="176"/>
      <c r="U627" s="176"/>
      <c r="V627" s="176"/>
      <c r="W627" s="176"/>
      <c r="X627" s="176"/>
    </row>
    <row r="628" spans="1:24">
      <c r="A628" s="190"/>
      <c r="B628" s="176"/>
      <c r="C628" s="176"/>
      <c r="D628" s="176"/>
      <c r="E628" s="176"/>
      <c r="F628" s="176"/>
      <c r="G628" s="176"/>
      <c r="H628" s="176"/>
      <c r="I628" s="176"/>
      <c r="J628" s="176"/>
      <c r="K628" s="176"/>
      <c r="L628" s="176"/>
      <c r="M628" s="176"/>
      <c r="N628" s="176"/>
      <c r="O628" s="176"/>
      <c r="P628" s="176"/>
      <c r="Q628" s="176"/>
      <c r="R628" s="176"/>
      <c r="S628" s="176"/>
      <c r="T628" s="176"/>
      <c r="U628" s="176"/>
      <c r="V628" s="176"/>
      <c r="W628" s="176"/>
      <c r="X628" s="176"/>
    </row>
    <row r="629" spans="1:24">
      <c r="A629" s="190"/>
      <c r="B629" s="176"/>
      <c r="C629" s="176"/>
      <c r="D629" s="176"/>
      <c r="E629" s="176"/>
      <c r="F629" s="176"/>
      <c r="G629" s="176"/>
      <c r="H629" s="176"/>
      <c r="I629" s="176"/>
      <c r="J629" s="176"/>
      <c r="K629" s="176"/>
      <c r="L629" s="176"/>
      <c r="M629" s="176"/>
      <c r="N629" s="176"/>
      <c r="O629" s="176"/>
      <c r="P629" s="176"/>
      <c r="Q629" s="176"/>
      <c r="R629" s="176"/>
      <c r="S629" s="176"/>
      <c r="T629" s="176"/>
      <c r="U629" s="176"/>
      <c r="V629" s="176"/>
      <c r="W629" s="176"/>
      <c r="X629" s="176"/>
    </row>
    <row r="630" spans="1:24">
      <c r="A630" s="190"/>
      <c r="B630" s="176"/>
      <c r="C630" s="176"/>
      <c r="D630" s="176"/>
      <c r="E630" s="176"/>
      <c r="F630" s="176"/>
      <c r="G630" s="176"/>
      <c r="H630" s="176"/>
      <c r="I630" s="176"/>
      <c r="J630" s="176"/>
      <c r="K630" s="176"/>
      <c r="L630" s="176"/>
      <c r="M630" s="176"/>
      <c r="N630" s="176"/>
      <c r="O630" s="176"/>
      <c r="P630" s="176"/>
      <c r="Q630" s="176"/>
      <c r="R630" s="176"/>
      <c r="S630" s="176"/>
      <c r="T630" s="176"/>
      <c r="U630" s="176"/>
      <c r="V630" s="176"/>
      <c r="W630" s="176"/>
      <c r="X630" s="176"/>
    </row>
    <row r="631" spans="1:24">
      <c r="A631" s="190"/>
      <c r="B631" s="176"/>
      <c r="C631" s="176"/>
      <c r="D631" s="176"/>
      <c r="E631" s="176"/>
      <c r="F631" s="176"/>
      <c r="G631" s="176"/>
      <c r="H631" s="176"/>
      <c r="I631" s="176"/>
      <c r="J631" s="176"/>
      <c r="K631" s="176"/>
      <c r="L631" s="176"/>
      <c r="M631" s="176"/>
      <c r="N631" s="176"/>
      <c r="O631" s="176"/>
      <c r="P631" s="176"/>
      <c r="Q631" s="176"/>
      <c r="R631" s="176"/>
      <c r="S631" s="176"/>
      <c r="T631" s="176"/>
      <c r="U631" s="176"/>
      <c r="V631" s="176"/>
      <c r="W631" s="176"/>
      <c r="X631" s="176"/>
    </row>
    <row r="632" spans="1:24">
      <c r="A632" s="190"/>
      <c r="B632" s="176"/>
      <c r="C632" s="176"/>
      <c r="D632" s="176"/>
      <c r="E632" s="176"/>
      <c r="F632" s="176"/>
      <c r="G632" s="176"/>
      <c r="H632" s="176"/>
      <c r="I632" s="176"/>
      <c r="J632" s="176"/>
      <c r="K632" s="176"/>
      <c r="L632" s="176"/>
      <c r="M632" s="176"/>
      <c r="N632" s="176"/>
      <c r="O632" s="176"/>
      <c r="P632" s="176"/>
      <c r="Q632" s="176"/>
      <c r="R632" s="176"/>
      <c r="S632" s="176"/>
      <c r="T632" s="176"/>
      <c r="U632" s="176"/>
      <c r="V632" s="176"/>
      <c r="W632" s="176"/>
      <c r="X632" s="176"/>
    </row>
    <row r="633" spans="1:24">
      <c r="A633" s="190"/>
      <c r="B633" s="176"/>
      <c r="C633" s="176"/>
      <c r="D633" s="176"/>
      <c r="E633" s="176"/>
      <c r="F633" s="176"/>
      <c r="G633" s="176"/>
      <c r="H633" s="176"/>
      <c r="I633" s="176"/>
      <c r="J633" s="176"/>
      <c r="K633" s="176"/>
      <c r="L633" s="176"/>
      <c r="M633" s="176"/>
      <c r="N633" s="176"/>
      <c r="O633" s="176"/>
      <c r="P633" s="176"/>
      <c r="Q633" s="176"/>
      <c r="R633" s="176"/>
      <c r="S633" s="176"/>
      <c r="T633" s="176"/>
      <c r="U633" s="176"/>
      <c r="V633" s="176"/>
      <c r="W633" s="176"/>
      <c r="X633" s="176"/>
    </row>
    <row r="634" spans="1:24">
      <c r="A634" s="190"/>
      <c r="B634" s="176"/>
      <c r="C634" s="176"/>
      <c r="D634" s="176"/>
      <c r="E634" s="176"/>
      <c r="F634" s="176"/>
      <c r="G634" s="176"/>
      <c r="H634" s="176"/>
      <c r="I634" s="176"/>
      <c r="J634" s="176"/>
      <c r="K634" s="176"/>
      <c r="L634" s="176"/>
      <c r="M634" s="176"/>
      <c r="N634" s="176"/>
      <c r="O634" s="176"/>
      <c r="P634" s="176"/>
      <c r="Q634" s="176"/>
      <c r="R634" s="176"/>
      <c r="S634" s="176"/>
      <c r="T634" s="176"/>
      <c r="U634" s="176"/>
      <c r="V634" s="176"/>
      <c r="W634" s="176"/>
      <c r="X634" s="176"/>
    </row>
    <row r="635" spans="1:24">
      <c r="A635" s="190"/>
      <c r="B635" s="176"/>
      <c r="C635" s="176"/>
      <c r="D635" s="176"/>
      <c r="E635" s="176"/>
      <c r="F635" s="176"/>
      <c r="G635" s="176"/>
      <c r="H635" s="176"/>
      <c r="I635" s="176"/>
      <c r="J635" s="176"/>
      <c r="K635" s="176"/>
      <c r="L635" s="176"/>
      <c r="M635" s="176"/>
      <c r="N635" s="176"/>
      <c r="O635" s="176"/>
      <c r="P635" s="176"/>
      <c r="Q635" s="176"/>
      <c r="R635" s="176"/>
      <c r="S635" s="176"/>
      <c r="T635" s="176"/>
      <c r="U635" s="176"/>
      <c r="V635" s="176"/>
      <c r="W635" s="176"/>
      <c r="X635" s="176"/>
    </row>
    <row r="636" spans="1:24">
      <c r="A636" s="190"/>
      <c r="B636" s="176"/>
      <c r="C636" s="176"/>
      <c r="D636" s="176"/>
      <c r="E636" s="176"/>
      <c r="F636" s="176"/>
      <c r="G636" s="176"/>
      <c r="H636" s="176"/>
      <c r="I636" s="176"/>
      <c r="J636" s="176"/>
      <c r="K636" s="176"/>
      <c r="L636" s="176"/>
      <c r="M636" s="176"/>
      <c r="N636" s="176"/>
      <c r="O636" s="176"/>
      <c r="P636" s="176"/>
      <c r="Q636" s="176"/>
      <c r="R636" s="176"/>
      <c r="S636" s="176"/>
      <c r="T636" s="176"/>
      <c r="U636" s="176"/>
      <c r="V636" s="176"/>
      <c r="W636" s="176"/>
      <c r="X636" s="176"/>
    </row>
    <row r="637" spans="1:24">
      <c r="A637" s="190"/>
      <c r="B637" s="176"/>
      <c r="C637" s="176"/>
      <c r="D637" s="176"/>
      <c r="E637" s="176"/>
      <c r="F637" s="176"/>
      <c r="G637" s="176"/>
      <c r="H637" s="176"/>
      <c r="I637" s="176"/>
      <c r="J637" s="176"/>
      <c r="K637" s="176"/>
      <c r="L637" s="176"/>
      <c r="M637" s="176"/>
      <c r="N637" s="176"/>
      <c r="O637" s="176"/>
      <c r="P637" s="176"/>
      <c r="Q637" s="176"/>
      <c r="R637" s="176"/>
      <c r="S637" s="176"/>
      <c r="T637" s="176"/>
      <c r="U637" s="176"/>
      <c r="V637" s="176"/>
      <c r="W637" s="176"/>
      <c r="X637" s="176"/>
    </row>
    <row r="638" spans="1:24">
      <c r="A638" s="190"/>
      <c r="B638" s="176"/>
      <c r="C638" s="176"/>
      <c r="D638" s="176"/>
      <c r="E638" s="176"/>
      <c r="F638" s="176"/>
      <c r="G638" s="176"/>
      <c r="H638" s="176"/>
      <c r="I638" s="176"/>
      <c r="J638" s="176"/>
      <c r="K638" s="176"/>
      <c r="L638" s="176"/>
      <c r="M638" s="176"/>
      <c r="N638" s="176"/>
      <c r="O638" s="176"/>
      <c r="P638" s="176"/>
      <c r="Q638" s="176"/>
      <c r="R638" s="176"/>
      <c r="S638" s="176"/>
      <c r="T638" s="176"/>
      <c r="U638" s="176"/>
      <c r="V638" s="176"/>
      <c r="W638" s="176"/>
      <c r="X638" s="176"/>
    </row>
    <row r="639" spans="1:24">
      <c r="A639" s="190"/>
      <c r="B639" s="176"/>
      <c r="C639" s="176"/>
      <c r="D639" s="176"/>
      <c r="E639" s="176"/>
      <c r="F639" s="176"/>
      <c r="G639" s="176"/>
      <c r="H639" s="176"/>
      <c r="I639" s="176"/>
      <c r="J639" s="176"/>
      <c r="K639" s="176"/>
      <c r="L639" s="176"/>
      <c r="M639" s="176"/>
      <c r="N639" s="176"/>
      <c r="O639" s="176"/>
      <c r="P639" s="176"/>
      <c r="Q639" s="176"/>
      <c r="R639" s="176"/>
      <c r="S639" s="176"/>
      <c r="T639" s="176"/>
      <c r="U639" s="176"/>
      <c r="V639" s="176"/>
      <c r="W639" s="176"/>
      <c r="X639" s="176"/>
    </row>
    <row r="640" spans="1:24">
      <c r="A640" s="190"/>
      <c r="B640" s="176"/>
      <c r="C640" s="176"/>
      <c r="D640" s="176"/>
      <c r="E640" s="176"/>
      <c r="F640" s="176"/>
      <c r="G640" s="176"/>
      <c r="H640" s="176"/>
      <c r="I640" s="176"/>
      <c r="J640" s="176"/>
      <c r="K640" s="176"/>
      <c r="L640" s="176"/>
      <c r="M640" s="176"/>
      <c r="N640" s="176"/>
      <c r="O640" s="176"/>
      <c r="P640" s="176"/>
      <c r="Q640" s="176"/>
      <c r="R640" s="176"/>
      <c r="S640" s="176"/>
      <c r="T640" s="176"/>
      <c r="U640" s="176"/>
      <c r="V640" s="176"/>
      <c r="W640" s="176"/>
      <c r="X640" s="176"/>
    </row>
    <row r="641" spans="1:24">
      <c r="A641" s="190"/>
      <c r="B641" s="176"/>
      <c r="C641" s="176"/>
      <c r="D641" s="176"/>
      <c r="E641" s="176"/>
      <c r="F641" s="176"/>
      <c r="G641" s="176"/>
      <c r="H641" s="176"/>
      <c r="I641" s="176"/>
      <c r="J641" s="176"/>
      <c r="K641" s="176"/>
      <c r="L641" s="176"/>
      <c r="M641" s="176"/>
      <c r="N641" s="176"/>
      <c r="O641" s="176"/>
      <c r="P641" s="176"/>
      <c r="Q641" s="176"/>
      <c r="R641" s="176"/>
      <c r="S641" s="176"/>
      <c r="T641" s="176"/>
      <c r="U641" s="176"/>
      <c r="V641" s="176"/>
      <c r="W641" s="176"/>
      <c r="X641" s="176"/>
    </row>
    <row r="642" spans="1:24">
      <c r="A642" s="190"/>
      <c r="B642" s="176"/>
      <c r="C642" s="176"/>
      <c r="D642" s="176"/>
      <c r="E642" s="176"/>
      <c r="F642" s="176"/>
      <c r="G642" s="176"/>
      <c r="H642" s="176"/>
      <c r="I642" s="176"/>
      <c r="J642" s="176"/>
      <c r="K642" s="176"/>
      <c r="L642" s="176"/>
      <c r="M642" s="176"/>
      <c r="N642" s="176"/>
      <c r="O642" s="176"/>
      <c r="P642" s="176"/>
      <c r="Q642" s="176"/>
      <c r="R642" s="176"/>
      <c r="S642" s="176"/>
      <c r="T642" s="176"/>
      <c r="U642" s="176"/>
      <c r="V642" s="176"/>
      <c r="W642" s="176"/>
      <c r="X642" s="176"/>
    </row>
    <row r="643" spans="1:24">
      <c r="A643" s="190"/>
      <c r="B643" s="176"/>
      <c r="C643" s="176"/>
      <c r="D643" s="176"/>
      <c r="E643" s="176"/>
      <c r="F643" s="176"/>
      <c r="G643" s="176"/>
      <c r="H643" s="176"/>
      <c r="I643" s="176"/>
      <c r="J643" s="176"/>
      <c r="K643" s="176"/>
      <c r="L643" s="176"/>
      <c r="M643" s="176"/>
      <c r="N643" s="176"/>
      <c r="O643" s="176"/>
      <c r="P643" s="176"/>
      <c r="Q643" s="176"/>
      <c r="R643" s="176"/>
      <c r="S643" s="176"/>
      <c r="T643" s="176"/>
      <c r="U643" s="176"/>
      <c r="V643" s="176"/>
      <c r="W643" s="176"/>
      <c r="X643" s="176"/>
    </row>
    <row r="644" spans="1:24">
      <c r="A644" s="190"/>
      <c r="B644" s="176"/>
      <c r="C644" s="176"/>
      <c r="D644" s="176"/>
      <c r="E644" s="176"/>
      <c r="F644" s="176"/>
      <c r="G644" s="176"/>
      <c r="H644" s="176"/>
      <c r="I644" s="176"/>
      <c r="J644" s="176"/>
      <c r="K644" s="176"/>
      <c r="L644" s="176"/>
      <c r="M644" s="176"/>
      <c r="N644" s="176"/>
      <c r="O644" s="176"/>
      <c r="P644" s="176"/>
      <c r="Q644" s="176"/>
      <c r="R644" s="176"/>
      <c r="S644" s="176"/>
      <c r="T644" s="176"/>
      <c r="U644" s="176"/>
      <c r="V644" s="176"/>
      <c r="W644" s="176"/>
      <c r="X644" s="176"/>
    </row>
    <row r="645" spans="1:24">
      <c r="A645" s="190"/>
      <c r="B645" s="176"/>
      <c r="C645" s="176"/>
      <c r="D645" s="176"/>
      <c r="E645" s="176"/>
      <c r="F645" s="176"/>
      <c r="G645" s="176"/>
      <c r="H645" s="176"/>
      <c r="I645" s="176"/>
      <c r="J645" s="176"/>
      <c r="K645" s="176"/>
      <c r="L645" s="176"/>
      <c r="M645" s="176"/>
      <c r="N645" s="176"/>
      <c r="O645" s="176"/>
      <c r="P645" s="176"/>
      <c r="Q645" s="176"/>
      <c r="R645" s="176"/>
      <c r="S645" s="176"/>
      <c r="T645" s="176"/>
      <c r="U645" s="176"/>
      <c r="V645" s="176"/>
      <c r="W645" s="176"/>
      <c r="X645" s="176"/>
    </row>
    <row r="646" spans="1:24">
      <c r="A646" s="190"/>
      <c r="B646" s="176"/>
      <c r="C646" s="176"/>
      <c r="D646" s="176"/>
      <c r="E646" s="176"/>
      <c r="F646" s="176"/>
      <c r="G646" s="176"/>
      <c r="H646" s="176"/>
      <c r="I646" s="176"/>
      <c r="J646" s="176"/>
      <c r="K646" s="176"/>
      <c r="L646" s="176"/>
      <c r="M646" s="176"/>
      <c r="N646" s="176"/>
      <c r="O646" s="176"/>
      <c r="P646" s="176"/>
      <c r="Q646" s="176"/>
      <c r="R646" s="176"/>
      <c r="S646" s="176"/>
      <c r="T646" s="176"/>
      <c r="U646" s="176"/>
      <c r="V646" s="176"/>
      <c r="W646" s="176"/>
      <c r="X646" s="176"/>
    </row>
    <row r="647" spans="1:24">
      <c r="A647" s="190"/>
      <c r="B647" s="176"/>
      <c r="C647" s="176"/>
      <c r="D647" s="176"/>
      <c r="E647" s="176"/>
      <c r="F647" s="176"/>
      <c r="G647" s="176"/>
      <c r="H647" s="176"/>
      <c r="I647" s="176"/>
      <c r="J647" s="176"/>
      <c r="K647" s="176"/>
      <c r="L647" s="176"/>
      <c r="M647" s="176"/>
      <c r="N647" s="176"/>
      <c r="O647" s="176"/>
      <c r="P647" s="176"/>
      <c r="Q647" s="176"/>
      <c r="R647" s="176"/>
      <c r="S647" s="176"/>
      <c r="T647" s="176"/>
      <c r="U647" s="176"/>
      <c r="V647" s="176"/>
      <c r="W647" s="176"/>
      <c r="X647" s="176"/>
    </row>
    <row r="648" spans="1:24">
      <c r="A648" s="190"/>
      <c r="B648" s="176"/>
      <c r="C648" s="176"/>
      <c r="D648" s="176"/>
      <c r="E648" s="176"/>
      <c r="F648" s="176"/>
      <c r="G648" s="176"/>
      <c r="H648" s="176"/>
      <c r="I648" s="176"/>
      <c r="J648" s="176"/>
      <c r="K648" s="176"/>
      <c r="L648" s="176"/>
      <c r="M648" s="176"/>
      <c r="N648" s="176"/>
      <c r="O648" s="176"/>
      <c r="P648" s="176"/>
      <c r="Q648" s="176"/>
      <c r="R648" s="176"/>
      <c r="S648" s="176"/>
      <c r="T648" s="176"/>
      <c r="U648" s="176"/>
      <c r="V648" s="176"/>
      <c r="W648" s="176"/>
      <c r="X648" s="176"/>
    </row>
    <row r="649" spans="1:24">
      <c r="A649" s="190"/>
      <c r="B649" s="176"/>
      <c r="C649" s="176"/>
      <c r="D649" s="176"/>
      <c r="E649" s="176"/>
      <c r="F649" s="176"/>
      <c r="G649" s="176"/>
      <c r="H649" s="176"/>
      <c r="I649" s="176"/>
      <c r="J649" s="176"/>
      <c r="K649" s="176"/>
      <c r="L649" s="176"/>
      <c r="M649" s="176"/>
      <c r="N649" s="176"/>
      <c r="O649" s="176"/>
      <c r="P649" s="176"/>
      <c r="Q649" s="176"/>
      <c r="R649" s="176"/>
      <c r="S649" s="176"/>
      <c r="T649" s="176"/>
      <c r="U649" s="176"/>
      <c r="V649" s="176"/>
      <c r="W649" s="176"/>
      <c r="X649" s="176"/>
    </row>
    <row r="650" spans="1:24">
      <c r="A650" s="190"/>
      <c r="B650" s="176"/>
      <c r="C650" s="176"/>
      <c r="D650" s="176"/>
      <c r="E650" s="176"/>
      <c r="F650" s="176"/>
      <c r="G650" s="176"/>
      <c r="H650" s="176"/>
      <c r="I650" s="176"/>
      <c r="J650" s="176"/>
      <c r="K650" s="176"/>
      <c r="L650" s="176"/>
      <c r="M650" s="176"/>
      <c r="N650" s="176"/>
      <c r="O650" s="176"/>
      <c r="P650" s="176"/>
      <c r="Q650" s="176"/>
      <c r="R650" s="176"/>
      <c r="S650" s="176"/>
      <c r="T650" s="176"/>
      <c r="U650" s="176"/>
      <c r="V650" s="176"/>
      <c r="W650" s="176"/>
      <c r="X650" s="176"/>
    </row>
    <row r="651" spans="1:24">
      <c r="A651" s="190"/>
      <c r="B651" s="176"/>
      <c r="C651" s="176"/>
      <c r="D651" s="176"/>
      <c r="E651" s="176"/>
      <c r="F651" s="176"/>
      <c r="G651" s="176"/>
      <c r="H651" s="176"/>
      <c r="I651" s="176"/>
      <c r="J651" s="176"/>
      <c r="K651" s="176"/>
      <c r="L651" s="176"/>
      <c r="M651" s="176"/>
      <c r="N651" s="176"/>
      <c r="O651" s="176"/>
      <c r="P651" s="176"/>
      <c r="Q651" s="176"/>
      <c r="R651" s="176"/>
      <c r="S651" s="176"/>
      <c r="T651" s="176"/>
      <c r="U651" s="176"/>
      <c r="V651" s="176"/>
      <c r="W651" s="176"/>
      <c r="X651" s="176"/>
    </row>
    <row r="652" spans="1:24">
      <c r="A652" s="190"/>
      <c r="B652" s="176"/>
      <c r="C652" s="176"/>
      <c r="D652" s="176"/>
      <c r="E652" s="176"/>
      <c r="F652" s="176"/>
      <c r="G652" s="176"/>
      <c r="H652" s="176"/>
      <c r="I652" s="176"/>
      <c r="J652" s="176"/>
      <c r="K652" s="176"/>
      <c r="L652" s="176"/>
      <c r="M652" s="176"/>
      <c r="N652" s="176"/>
      <c r="O652" s="176"/>
      <c r="P652" s="176"/>
      <c r="Q652" s="176"/>
      <c r="R652" s="176"/>
      <c r="S652" s="176"/>
      <c r="T652" s="176"/>
      <c r="U652" s="176"/>
      <c r="V652" s="176"/>
      <c r="W652" s="176"/>
      <c r="X652" s="176"/>
    </row>
    <row r="653" spans="1:24">
      <c r="A653" s="190"/>
      <c r="B653" s="176"/>
      <c r="C653" s="176"/>
      <c r="D653" s="176"/>
      <c r="E653" s="176"/>
      <c r="F653" s="176"/>
      <c r="G653" s="176"/>
      <c r="H653" s="176"/>
      <c r="I653" s="176"/>
      <c r="J653" s="176"/>
      <c r="K653" s="176"/>
      <c r="L653" s="176"/>
      <c r="M653" s="176"/>
      <c r="N653" s="176"/>
      <c r="O653" s="176"/>
      <c r="P653" s="176"/>
      <c r="Q653" s="176"/>
      <c r="R653" s="176"/>
      <c r="S653" s="176"/>
      <c r="T653" s="176"/>
      <c r="U653" s="176"/>
      <c r="V653" s="176"/>
      <c r="W653" s="176"/>
      <c r="X653" s="176"/>
    </row>
    <row r="654" spans="1:24">
      <c r="A654" s="190"/>
      <c r="B654" s="176"/>
      <c r="C654" s="176"/>
      <c r="D654" s="176"/>
      <c r="E654" s="176"/>
      <c r="F654" s="176"/>
      <c r="G654" s="176"/>
      <c r="H654" s="176"/>
      <c r="I654" s="176"/>
      <c r="J654" s="176"/>
      <c r="K654" s="176"/>
      <c r="L654" s="176"/>
      <c r="M654" s="176"/>
      <c r="N654" s="176"/>
      <c r="O654" s="176"/>
      <c r="P654" s="176"/>
      <c r="Q654" s="176"/>
      <c r="R654" s="176"/>
      <c r="S654" s="176"/>
      <c r="T654" s="176"/>
      <c r="U654" s="176"/>
      <c r="V654" s="176"/>
      <c r="W654" s="176"/>
      <c r="X654" s="176"/>
    </row>
    <row r="655" spans="1:24">
      <c r="A655" s="190"/>
      <c r="B655" s="176"/>
      <c r="C655" s="176"/>
      <c r="D655" s="176"/>
      <c r="E655" s="176"/>
      <c r="F655" s="176"/>
      <c r="G655" s="176"/>
      <c r="H655" s="176"/>
      <c r="I655" s="176"/>
      <c r="J655" s="176"/>
      <c r="K655" s="176"/>
      <c r="L655" s="176"/>
      <c r="M655" s="176"/>
      <c r="N655" s="176"/>
      <c r="O655" s="176"/>
      <c r="P655" s="176"/>
      <c r="Q655" s="176"/>
      <c r="R655" s="176"/>
      <c r="S655" s="176"/>
      <c r="T655" s="176"/>
      <c r="U655" s="176"/>
      <c r="V655" s="176"/>
      <c r="W655" s="176"/>
      <c r="X655" s="176"/>
    </row>
    <row r="656" spans="1:24">
      <c r="A656" s="190"/>
      <c r="B656" s="176"/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</row>
    <row r="657" spans="1:24">
      <c r="A657" s="190"/>
      <c r="B657" s="176"/>
      <c r="C657" s="176"/>
      <c r="D657" s="176"/>
      <c r="E657" s="176"/>
      <c r="F657" s="176"/>
      <c r="G657" s="176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  <c r="R657" s="176"/>
      <c r="S657" s="176"/>
      <c r="T657" s="176"/>
      <c r="U657" s="176"/>
      <c r="V657" s="176"/>
      <c r="W657" s="176"/>
      <c r="X657" s="176"/>
    </row>
    <row r="658" spans="1:24">
      <c r="A658" s="190"/>
      <c r="B658" s="176"/>
      <c r="C658" s="176"/>
      <c r="D658" s="176"/>
      <c r="E658" s="176"/>
      <c r="F658" s="176"/>
      <c r="G658" s="176"/>
      <c r="H658" s="176"/>
      <c r="I658" s="176"/>
      <c r="J658" s="176"/>
      <c r="K658" s="176"/>
      <c r="L658" s="176"/>
      <c r="M658" s="176"/>
      <c r="N658" s="176"/>
      <c r="O658" s="176"/>
      <c r="P658" s="176"/>
      <c r="Q658" s="176"/>
      <c r="R658" s="176"/>
      <c r="S658" s="176"/>
      <c r="T658" s="176"/>
      <c r="U658" s="176"/>
      <c r="V658" s="176"/>
      <c r="W658" s="176"/>
      <c r="X658" s="176"/>
    </row>
    <row r="659" spans="1:24">
      <c r="A659" s="190"/>
      <c r="B659" s="176"/>
      <c r="C659" s="176"/>
      <c r="D659" s="176"/>
      <c r="E659" s="176"/>
      <c r="F659" s="176"/>
      <c r="G659" s="176"/>
      <c r="H659" s="176"/>
      <c r="I659" s="176"/>
      <c r="J659" s="176"/>
      <c r="K659" s="176"/>
      <c r="L659" s="176"/>
      <c r="M659" s="176"/>
      <c r="N659" s="176"/>
      <c r="O659" s="176"/>
      <c r="P659" s="176"/>
      <c r="Q659" s="176"/>
      <c r="R659" s="176"/>
      <c r="S659" s="176"/>
      <c r="T659" s="176"/>
      <c r="U659" s="176"/>
      <c r="V659" s="176"/>
      <c r="W659" s="176"/>
      <c r="X659" s="176"/>
    </row>
    <row r="660" spans="1:24">
      <c r="A660" s="190"/>
      <c r="B660" s="176"/>
      <c r="C660" s="176"/>
      <c r="D660" s="176"/>
      <c r="E660" s="176"/>
      <c r="F660" s="176"/>
      <c r="G660" s="176"/>
      <c r="H660" s="176"/>
      <c r="I660" s="176"/>
      <c r="J660" s="176"/>
      <c r="K660" s="176"/>
      <c r="L660" s="176"/>
      <c r="M660" s="176"/>
      <c r="N660" s="176"/>
      <c r="O660" s="176"/>
      <c r="P660" s="176"/>
      <c r="Q660" s="176"/>
      <c r="R660" s="176"/>
      <c r="S660" s="176"/>
      <c r="T660" s="176"/>
      <c r="U660" s="176"/>
      <c r="V660" s="176"/>
      <c r="W660" s="176"/>
      <c r="X660" s="176"/>
    </row>
    <row r="661" spans="1:24">
      <c r="A661" s="190"/>
      <c r="B661" s="176"/>
      <c r="C661" s="176"/>
      <c r="D661" s="176"/>
      <c r="E661" s="176"/>
      <c r="F661" s="176"/>
      <c r="G661" s="176"/>
      <c r="H661" s="176"/>
      <c r="I661" s="176"/>
      <c r="J661" s="176"/>
      <c r="K661" s="176"/>
      <c r="L661" s="176"/>
      <c r="M661" s="176"/>
      <c r="N661" s="176"/>
      <c r="O661" s="176"/>
      <c r="P661" s="176"/>
      <c r="Q661" s="176"/>
      <c r="R661" s="176"/>
      <c r="S661" s="176"/>
      <c r="T661" s="176"/>
      <c r="U661" s="176"/>
      <c r="V661" s="176"/>
      <c r="W661" s="176"/>
      <c r="X661" s="176"/>
    </row>
    <row r="662" spans="1:24">
      <c r="A662" s="190"/>
      <c r="B662" s="176"/>
      <c r="C662" s="176"/>
      <c r="D662" s="176"/>
      <c r="E662" s="176"/>
      <c r="F662" s="176"/>
      <c r="G662" s="176"/>
      <c r="H662" s="176"/>
      <c r="I662" s="176"/>
      <c r="J662" s="176"/>
      <c r="K662" s="176"/>
      <c r="L662" s="176"/>
      <c r="M662" s="176"/>
      <c r="N662" s="176"/>
      <c r="O662" s="176"/>
      <c r="P662" s="176"/>
      <c r="Q662" s="176"/>
      <c r="R662" s="176"/>
      <c r="S662" s="176"/>
      <c r="T662" s="176"/>
      <c r="U662" s="176"/>
      <c r="V662" s="176"/>
      <c r="W662" s="176"/>
      <c r="X662" s="176"/>
    </row>
    <row r="663" spans="1:24">
      <c r="A663" s="190"/>
      <c r="B663" s="176"/>
      <c r="C663" s="176"/>
      <c r="D663" s="176"/>
      <c r="E663" s="176"/>
      <c r="F663" s="176"/>
      <c r="G663" s="176"/>
      <c r="H663" s="176"/>
      <c r="I663" s="176"/>
      <c r="J663" s="176"/>
      <c r="K663" s="176"/>
      <c r="L663" s="176"/>
      <c r="M663" s="176"/>
      <c r="N663" s="176"/>
      <c r="O663" s="176"/>
      <c r="P663" s="176"/>
      <c r="Q663" s="176"/>
      <c r="R663" s="176"/>
      <c r="S663" s="176"/>
      <c r="T663" s="176"/>
      <c r="U663" s="176"/>
      <c r="V663" s="176"/>
      <c r="W663" s="176"/>
      <c r="X663" s="176"/>
    </row>
    <row r="664" spans="1:24">
      <c r="A664" s="190"/>
      <c r="B664" s="176"/>
      <c r="C664" s="176"/>
      <c r="D664" s="176"/>
      <c r="E664" s="176"/>
      <c r="F664" s="176"/>
      <c r="G664" s="176"/>
      <c r="H664" s="176"/>
      <c r="I664" s="176"/>
      <c r="J664" s="176"/>
      <c r="K664" s="176"/>
      <c r="L664" s="176"/>
      <c r="M664" s="176"/>
      <c r="N664" s="176"/>
      <c r="O664" s="176"/>
      <c r="P664" s="176"/>
      <c r="Q664" s="176"/>
      <c r="R664" s="176"/>
      <c r="S664" s="176"/>
      <c r="T664" s="176"/>
      <c r="U664" s="176"/>
      <c r="V664" s="176"/>
      <c r="W664" s="176"/>
      <c r="X664" s="176"/>
    </row>
    <row r="665" spans="1:24">
      <c r="A665" s="190"/>
      <c r="B665" s="176"/>
      <c r="C665" s="176"/>
      <c r="D665" s="176"/>
      <c r="E665" s="176"/>
      <c r="F665" s="176"/>
      <c r="G665" s="176"/>
      <c r="H665" s="176"/>
      <c r="I665" s="176"/>
      <c r="J665" s="176"/>
      <c r="K665" s="176"/>
      <c r="L665" s="176"/>
      <c r="M665" s="176"/>
      <c r="N665" s="176"/>
      <c r="O665" s="176"/>
      <c r="P665" s="176"/>
      <c r="Q665" s="176"/>
      <c r="R665" s="176"/>
      <c r="S665" s="176"/>
      <c r="T665" s="176"/>
      <c r="U665" s="176"/>
      <c r="V665" s="176"/>
      <c r="W665" s="176"/>
      <c r="X665" s="176"/>
    </row>
    <row r="666" spans="1:24">
      <c r="A666" s="190"/>
      <c r="B666" s="176"/>
      <c r="C666" s="176"/>
      <c r="D666" s="176"/>
      <c r="E666" s="176"/>
      <c r="F666" s="176"/>
      <c r="G666" s="176"/>
      <c r="H666" s="176"/>
      <c r="I666" s="176"/>
      <c r="J666" s="176"/>
      <c r="K666" s="176"/>
      <c r="L666" s="176"/>
      <c r="M666" s="176"/>
      <c r="N666" s="176"/>
      <c r="O666" s="176"/>
      <c r="P666" s="176"/>
      <c r="Q666" s="176"/>
      <c r="R666" s="176"/>
      <c r="S666" s="176"/>
      <c r="T666" s="176"/>
      <c r="U666" s="176"/>
      <c r="V666" s="176"/>
      <c r="W666" s="176"/>
      <c r="X666" s="176"/>
    </row>
    <row r="667" spans="1:24">
      <c r="A667" s="190"/>
      <c r="B667" s="176"/>
      <c r="C667" s="176"/>
      <c r="D667" s="176"/>
      <c r="E667" s="176"/>
      <c r="F667" s="176"/>
      <c r="G667" s="176"/>
      <c r="H667" s="176"/>
      <c r="I667" s="176"/>
      <c r="J667" s="176"/>
      <c r="K667" s="176"/>
      <c r="L667" s="176"/>
      <c r="M667" s="176"/>
      <c r="N667" s="176"/>
      <c r="O667" s="176"/>
      <c r="P667" s="176"/>
      <c r="Q667" s="176"/>
      <c r="R667" s="176"/>
      <c r="S667" s="176"/>
      <c r="T667" s="176"/>
      <c r="U667" s="176"/>
      <c r="V667" s="176"/>
      <c r="W667" s="176"/>
      <c r="X667" s="176"/>
    </row>
    <row r="668" spans="1:24">
      <c r="A668" s="190"/>
      <c r="B668" s="176"/>
      <c r="C668" s="176"/>
      <c r="D668" s="176"/>
      <c r="E668" s="176"/>
      <c r="F668" s="176"/>
      <c r="G668" s="176"/>
      <c r="H668" s="176"/>
      <c r="I668" s="176"/>
      <c r="J668" s="176"/>
      <c r="K668" s="176"/>
      <c r="L668" s="176"/>
      <c r="M668" s="176"/>
      <c r="N668" s="176"/>
      <c r="O668" s="176"/>
      <c r="P668" s="176"/>
      <c r="Q668" s="176"/>
      <c r="R668" s="176"/>
      <c r="S668" s="176"/>
      <c r="T668" s="176"/>
      <c r="U668" s="176"/>
      <c r="V668" s="176"/>
      <c r="W668" s="176"/>
      <c r="X668" s="176"/>
    </row>
    <row r="669" spans="1:24">
      <c r="A669" s="190"/>
      <c r="B669" s="176"/>
      <c r="C669" s="176"/>
      <c r="D669" s="176"/>
      <c r="E669" s="176"/>
      <c r="F669" s="176"/>
      <c r="G669" s="176"/>
      <c r="H669" s="176"/>
      <c r="I669" s="176"/>
      <c r="J669" s="176"/>
      <c r="K669" s="176"/>
      <c r="L669" s="176"/>
      <c r="M669" s="176"/>
      <c r="N669" s="176"/>
      <c r="O669" s="176"/>
      <c r="P669" s="176"/>
      <c r="Q669" s="176"/>
      <c r="R669" s="176"/>
      <c r="S669" s="176"/>
      <c r="T669" s="176"/>
      <c r="U669" s="176"/>
      <c r="V669" s="176"/>
      <c r="W669" s="176"/>
      <c r="X669" s="176"/>
    </row>
    <row r="670" spans="1:24">
      <c r="A670" s="190"/>
      <c r="B670" s="176"/>
      <c r="C670" s="176"/>
      <c r="D670" s="176"/>
      <c r="E670" s="176"/>
      <c r="F670" s="176"/>
      <c r="G670" s="176"/>
      <c r="H670" s="176"/>
      <c r="I670" s="176"/>
      <c r="J670" s="176"/>
      <c r="K670" s="176"/>
      <c r="L670" s="176"/>
      <c r="M670" s="176"/>
      <c r="N670" s="176"/>
      <c r="O670" s="176"/>
      <c r="P670" s="176"/>
      <c r="Q670" s="176"/>
      <c r="R670" s="176"/>
      <c r="S670" s="176"/>
      <c r="T670" s="176"/>
      <c r="U670" s="176"/>
      <c r="V670" s="176"/>
      <c r="W670" s="176"/>
      <c r="X670" s="176"/>
    </row>
    <row r="671" spans="1:24">
      <c r="A671" s="190"/>
      <c r="B671" s="176"/>
      <c r="C671" s="176"/>
      <c r="D671" s="176"/>
      <c r="E671" s="176"/>
      <c r="F671" s="176"/>
      <c r="G671" s="176"/>
      <c r="H671" s="176"/>
      <c r="I671" s="176"/>
      <c r="J671" s="176"/>
      <c r="K671" s="176"/>
      <c r="L671" s="176"/>
      <c r="M671" s="176"/>
      <c r="N671" s="176"/>
      <c r="O671" s="176"/>
      <c r="P671" s="176"/>
      <c r="Q671" s="176"/>
      <c r="R671" s="176"/>
      <c r="S671" s="176"/>
      <c r="T671" s="176"/>
      <c r="U671" s="176"/>
      <c r="V671" s="176"/>
      <c r="W671" s="176"/>
      <c r="X671" s="176"/>
    </row>
    <row r="672" spans="1:24">
      <c r="A672" s="190"/>
      <c r="B672" s="176"/>
      <c r="C672" s="176"/>
      <c r="D672" s="176"/>
      <c r="E672" s="176"/>
      <c r="F672" s="176"/>
      <c r="G672" s="176"/>
      <c r="H672" s="176"/>
      <c r="I672" s="176"/>
      <c r="J672" s="176"/>
      <c r="K672" s="176"/>
      <c r="L672" s="176"/>
      <c r="M672" s="176"/>
      <c r="N672" s="176"/>
      <c r="O672" s="176"/>
      <c r="P672" s="176"/>
      <c r="Q672" s="176"/>
      <c r="R672" s="176"/>
      <c r="S672" s="176"/>
      <c r="T672" s="176"/>
      <c r="U672" s="176"/>
      <c r="V672" s="176"/>
      <c r="W672" s="176"/>
      <c r="X672" s="176"/>
    </row>
    <row r="673" spans="1:24">
      <c r="A673" s="190"/>
      <c r="B673" s="176"/>
      <c r="C673" s="176"/>
      <c r="D673" s="176"/>
      <c r="E673" s="176"/>
      <c r="F673" s="176"/>
      <c r="G673" s="176"/>
      <c r="H673" s="176"/>
      <c r="I673" s="176"/>
      <c r="J673" s="176"/>
      <c r="K673" s="176"/>
      <c r="L673" s="176"/>
      <c r="M673" s="176"/>
      <c r="N673" s="176"/>
      <c r="O673" s="176"/>
      <c r="P673" s="176"/>
      <c r="Q673" s="176"/>
      <c r="R673" s="176"/>
      <c r="S673" s="176"/>
      <c r="T673" s="176"/>
      <c r="U673" s="176"/>
      <c r="V673" s="176"/>
      <c r="W673" s="176"/>
      <c r="X673" s="176"/>
    </row>
    <row r="674" spans="1:24">
      <c r="A674" s="190"/>
      <c r="B674" s="176"/>
      <c r="C674" s="176"/>
      <c r="D674" s="176"/>
      <c r="E674" s="176"/>
      <c r="F674" s="176"/>
      <c r="G674" s="176"/>
      <c r="H674" s="176"/>
      <c r="I674" s="176"/>
      <c r="J674" s="176"/>
      <c r="K674" s="176"/>
      <c r="L674" s="176"/>
      <c r="M674" s="176"/>
      <c r="N674" s="176"/>
      <c r="O674" s="176"/>
      <c r="P674" s="176"/>
      <c r="Q674" s="176"/>
      <c r="R674" s="176"/>
      <c r="S674" s="176"/>
      <c r="T674" s="176"/>
      <c r="U674" s="176"/>
      <c r="V674" s="176"/>
      <c r="W674" s="176"/>
      <c r="X674" s="176"/>
    </row>
    <row r="675" spans="1:24">
      <c r="A675" s="190"/>
      <c r="B675" s="176"/>
      <c r="C675" s="176"/>
      <c r="D675" s="176"/>
      <c r="E675" s="176"/>
      <c r="F675" s="176"/>
      <c r="G675" s="176"/>
      <c r="H675" s="176"/>
      <c r="I675" s="176"/>
      <c r="J675" s="176"/>
      <c r="K675" s="176"/>
      <c r="L675" s="176"/>
      <c r="M675" s="176"/>
      <c r="N675" s="176"/>
      <c r="O675" s="176"/>
      <c r="P675" s="176"/>
      <c r="Q675" s="176"/>
      <c r="R675" s="176"/>
      <c r="S675" s="176"/>
      <c r="T675" s="176"/>
      <c r="U675" s="176"/>
      <c r="V675" s="176"/>
      <c r="W675" s="176"/>
      <c r="X675" s="176"/>
    </row>
    <row r="676" spans="1:24">
      <c r="A676" s="190"/>
      <c r="B676" s="176"/>
      <c r="C676" s="176"/>
      <c r="D676" s="176"/>
      <c r="E676" s="176"/>
      <c r="F676" s="176"/>
      <c r="G676" s="176"/>
      <c r="H676" s="176"/>
      <c r="I676" s="176"/>
      <c r="J676" s="176"/>
      <c r="K676" s="176"/>
      <c r="L676" s="176"/>
      <c r="M676" s="176"/>
      <c r="N676" s="176"/>
      <c r="O676" s="176"/>
      <c r="P676" s="176"/>
      <c r="Q676" s="176"/>
      <c r="R676" s="176"/>
      <c r="S676" s="176"/>
      <c r="T676" s="176"/>
      <c r="U676" s="176"/>
      <c r="V676" s="176"/>
      <c r="W676" s="176"/>
      <c r="X676" s="176"/>
    </row>
    <row r="677" spans="1:24">
      <c r="A677" s="190"/>
      <c r="B677" s="176"/>
      <c r="C677" s="176"/>
      <c r="D677" s="176"/>
      <c r="E677" s="176"/>
      <c r="F677" s="176"/>
      <c r="G677" s="176"/>
      <c r="H677" s="176"/>
      <c r="I677" s="176"/>
      <c r="J677" s="176"/>
      <c r="K677" s="176"/>
      <c r="L677" s="176"/>
      <c r="M677" s="176"/>
      <c r="N677" s="176"/>
      <c r="O677" s="176"/>
      <c r="P677" s="176"/>
      <c r="Q677" s="176"/>
      <c r="R677" s="176"/>
      <c r="S677" s="176"/>
      <c r="T677" s="176"/>
      <c r="U677" s="176"/>
      <c r="V677" s="176"/>
      <c r="W677" s="176"/>
      <c r="X677" s="176"/>
    </row>
    <row r="678" spans="1:24">
      <c r="A678" s="190"/>
      <c r="B678" s="176"/>
      <c r="C678" s="176"/>
      <c r="D678" s="176"/>
      <c r="E678" s="176"/>
      <c r="F678" s="176"/>
      <c r="G678" s="176"/>
      <c r="H678" s="176"/>
      <c r="I678" s="176"/>
      <c r="J678" s="176"/>
      <c r="K678" s="176"/>
      <c r="L678" s="176"/>
      <c r="M678" s="176"/>
      <c r="N678" s="176"/>
      <c r="O678" s="176"/>
      <c r="P678" s="176"/>
      <c r="Q678" s="176"/>
      <c r="R678" s="176"/>
      <c r="S678" s="176"/>
      <c r="T678" s="176"/>
      <c r="U678" s="176"/>
      <c r="V678" s="176"/>
      <c r="W678" s="176"/>
      <c r="X678" s="176"/>
    </row>
    <row r="679" spans="1:24">
      <c r="A679" s="190"/>
      <c r="B679" s="176"/>
      <c r="C679" s="176"/>
      <c r="D679" s="176"/>
      <c r="E679" s="176"/>
      <c r="F679" s="176"/>
      <c r="G679" s="176"/>
      <c r="H679" s="176"/>
      <c r="I679" s="176"/>
      <c r="J679" s="176"/>
      <c r="K679" s="176"/>
      <c r="L679" s="176"/>
      <c r="M679" s="176"/>
      <c r="N679" s="176"/>
      <c r="O679" s="176"/>
      <c r="P679" s="176"/>
      <c r="Q679" s="176"/>
      <c r="R679" s="176"/>
      <c r="S679" s="176"/>
      <c r="T679" s="176"/>
      <c r="U679" s="176"/>
      <c r="V679" s="176"/>
      <c r="W679" s="176"/>
      <c r="X679" s="176"/>
    </row>
    <row r="680" spans="1:24">
      <c r="A680" s="190"/>
      <c r="B680" s="176"/>
      <c r="C680" s="176"/>
      <c r="D680" s="176"/>
      <c r="E680" s="176"/>
      <c r="F680" s="176"/>
      <c r="G680" s="176"/>
      <c r="H680" s="176"/>
      <c r="I680" s="176"/>
      <c r="J680" s="176"/>
      <c r="K680" s="176"/>
      <c r="L680" s="176"/>
      <c r="M680" s="176"/>
      <c r="N680" s="176"/>
      <c r="O680" s="176"/>
      <c r="P680" s="176"/>
      <c r="Q680" s="176"/>
      <c r="R680" s="176"/>
      <c r="S680" s="176"/>
      <c r="T680" s="176"/>
      <c r="U680" s="176"/>
      <c r="V680" s="176"/>
      <c r="W680" s="176"/>
      <c r="X680" s="176"/>
    </row>
    <row r="681" spans="1:24">
      <c r="A681" s="190"/>
      <c r="B681" s="176"/>
      <c r="C681" s="176"/>
      <c r="D681" s="176"/>
      <c r="E681" s="176"/>
      <c r="F681" s="176"/>
      <c r="G681" s="176"/>
      <c r="H681" s="176"/>
      <c r="I681" s="176"/>
      <c r="J681" s="176"/>
      <c r="K681" s="176"/>
      <c r="L681" s="176"/>
      <c r="M681" s="176"/>
      <c r="N681" s="176"/>
      <c r="O681" s="176"/>
      <c r="P681" s="176"/>
      <c r="Q681" s="176"/>
      <c r="R681" s="176"/>
      <c r="S681" s="176"/>
      <c r="T681" s="176"/>
      <c r="U681" s="176"/>
      <c r="V681" s="176"/>
      <c r="W681" s="176"/>
      <c r="X681" s="176"/>
    </row>
    <row r="682" spans="1:24">
      <c r="A682" s="190"/>
      <c r="B682" s="176"/>
      <c r="C682" s="176"/>
      <c r="D682" s="176"/>
      <c r="E682" s="176"/>
      <c r="F682" s="176"/>
      <c r="G682" s="176"/>
      <c r="H682" s="176"/>
      <c r="I682" s="176"/>
      <c r="J682" s="176"/>
      <c r="K682" s="176"/>
      <c r="L682" s="176"/>
      <c r="M682" s="176"/>
      <c r="N682" s="176"/>
      <c r="O682" s="176"/>
      <c r="P682" s="176"/>
      <c r="Q682" s="176"/>
      <c r="R682" s="176"/>
      <c r="S682" s="176"/>
      <c r="T682" s="176"/>
      <c r="U682" s="176"/>
      <c r="V682" s="176"/>
      <c r="W682" s="176"/>
      <c r="X682" s="176"/>
    </row>
    <row r="683" spans="1:24">
      <c r="A683" s="190"/>
      <c r="B683" s="176"/>
      <c r="C683" s="176"/>
      <c r="D683" s="176"/>
      <c r="E683" s="176"/>
      <c r="F683" s="176"/>
      <c r="G683" s="176"/>
      <c r="H683" s="176"/>
      <c r="I683" s="176"/>
      <c r="J683" s="176"/>
      <c r="K683" s="176"/>
      <c r="L683" s="176"/>
      <c r="M683" s="176"/>
      <c r="N683" s="176"/>
      <c r="O683" s="176"/>
      <c r="P683" s="176"/>
      <c r="Q683" s="176"/>
      <c r="R683" s="176"/>
      <c r="S683" s="176"/>
      <c r="T683" s="176"/>
      <c r="U683" s="176"/>
      <c r="V683" s="176"/>
      <c r="W683" s="176"/>
      <c r="X683" s="176"/>
    </row>
    <row r="684" spans="1:24">
      <c r="A684" s="190"/>
      <c r="B684" s="176"/>
      <c r="C684" s="176"/>
      <c r="D684" s="176"/>
      <c r="E684" s="176"/>
      <c r="F684" s="176"/>
      <c r="G684" s="176"/>
      <c r="H684" s="176"/>
      <c r="I684" s="176"/>
      <c r="J684" s="176"/>
      <c r="K684" s="176"/>
      <c r="L684" s="176"/>
      <c r="M684" s="176"/>
      <c r="N684" s="176"/>
      <c r="O684" s="176"/>
      <c r="P684" s="176"/>
      <c r="Q684" s="176"/>
      <c r="R684" s="176"/>
      <c r="S684" s="176"/>
      <c r="T684" s="176"/>
      <c r="U684" s="176"/>
      <c r="V684" s="176"/>
      <c r="W684" s="176"/>
      <c r="X684" s="176"/>
    </row>
    <row r="685" spans="1:24">
      <c r="A685" s="190"/>
      <c r="B685" s="176"/>
      <c r="C685" s="176"/>
      <c r="D685" s="176"/>
      <c r="E685" s="176"/>
      <c r="F685" s="176"/>
      <c r="G685" s="176"/>
      <c r="H685" s="176"/>
      <c r="I685" s="176"/>
      <c r="J685" s="176"/>
      <c r="K685" s="176"/>
      <c r="L685" s="176"/>
      <c r="M685" s="176"/>
      <c r="N685" s="176"/>
      <c r="O685" s="176"/>
      <c r="P685" s="176"/>
      <c r="Q685" s="176"/>
      <c r="R685" s="176"/>
      <c r="S685" s="176"/>
      <c r="T685" s="176"/>
      <c r="U685" s="176"/>
      <c r="V685" s="176"/>
      <c r="W685" s="176"/>
      <c r="X685" s="176"/>
    </row>
    <row r="686" spans="1:24">
      <c r="A686" s="190"/>
      <c r="B686" s="176"/>
      <c r="C686" s="176"/>
      <c r="D686" s="176"/>
      <c r="E686" s="176"/>
      <c r="F686" s="176"/>
      <c r="G686" s="176"/>
      <c r="H686" s="176"/>
      <c r="I686" s="176"/>
      <c r="J686" s="176"/>
      <c r="K686" s="176"/>
      <c r="L686" s="176"/>
      <c r="M686" s="176"/>
      <c r="N686" s="176"/>
      <c r="O686" s="176"/>
      <c r="P686" s="176"/>
      <c r="Q686" s="176"/>
      <c r="R686" s="176"/>
      <c r="S686" s="176"/>
      <c r="T686" s="176"/>
      <c r="U686" s="176"/>
      <c r="V686" s="176"/>
      <c r="W686" s="176"/>
      <c r="X686" s="176"/>
    </row>
    <row r="687" spans="1:24">
      <c r="A687" s="190"/>
      <c r="B687" s="176"/>
      <c r="C687" s="176"/>
      <c r="D687" s="176"/>
      <c r="E687" s="176"/>
      <c r="F687" s="176"/>
      <c r="G687" s="176"/>
      <c r="H687" s="176"/>
      <c r="I687" s="176"/>
      <c r="J687" s="176"/>
      <c r="K687" s="176"/>
      <c r="L687" s="176"/>
      <c r="M687" s="176"/>
      <c r="N687" s="176"/>
      <c r="O687" s="176"/>
      <c r="P687" s="176"/>
      <c r="Q687" s="176"/>
      <c r="R687" s="176"/>
      <c r="S687" s="176"/>
      <c r="T687" s="176"/>
      <c r="U687" s="176"/>
      <c r="V687" s="176"/>
      <c r="W687" s="176"/>
      <c r="X687" s="176"/>
    </row>
    <row r="688" spans="1:24">
      <c r="A688" s="190"/>
      <c r="B688" s="176"/>
      <c r="C688" s="176"/>
      <c r="D688" s="176"/>
      <c r="E688" s="176"/>
      <c r="F688" s="176"/>
      <c r="G688" s="176"/>
      <c r="H688" s="176"/>
      <c r="I688" s="176"/>
      <c r="J688" s="176"/>
      <c r="K688" s="176"/>
      <c r="L688" s="176"/>
      <c r="M688" s="176"/>
      <c r="N688" s="176"/>
      <c r="O688" s="176"/>
      <c r="P688" s="176"/>
      <c r="Q688" s="176"/>
      <c r="R688" s="176"/>
      <c r="S688" s="176"/>
      <c r="T688" s="176"/>
      <c r="U688" s="176"/>
      <c r="V688" s="176"/>
      <c r="W688" s="176"/>
      <c r="X688" s="176"/>
    </row>
    <row r="689" spans="1:24">
      <c r="A689" s="190"/>
      <c r="B689" s="176"/>
      <c r="C689" s="176"/>
      <c r="D689" s="176"/>
      <c r="E689" s="176"/>
      <c r="F689" s="176"/>
      <c r="G689" s="176"/>
      <c r="H689" s="176"/>
      <c r="I689" s="176"/>
      <c r="J689" s="176"/>
      <c r="K689" s="176"/>
      <c r="L689" s="176"/>
      <c r="M689" s="176"/>
      <c r="N689" s="176"/>
      <c r="O689" s="176"/>
      <c r="P689" s="176"/>
      <c r="Q689" s="176"/>
      <c r="R689" s="176"/>
      <c r="S689" s="176"/>
      <c r="T689" s="176"/>
      <c r="U689" s="176"/>
      <c r="V689" s="176"/>
      <c r="W689" s="176"/>
      <c r="X689" s="176"/>
    </row>
    <row r="690" spans="1:24">
      <c r="A690" s="190"/>
      <c r="B690" s="176"/>
      <c r="C690" s="176"/>
      <c r="D690" s="176"/>
      <c r="E690" s="176"/>
      <c r="F690" s="176"/>
      <c r="G690" s="176"/>
      <c r="H690" s="176"/>
      <c r="I690" s="176"/>
      <c r="J690" s="176"/>
      <c r="K690" s="176"/>
      <c r="L690" s="176"/>
      <c r="M690" s="176"/>
      <c r="N690" s="176"/>
      <c r="O690" s="176"/>
      <c r="P690" s="176"/>
      <c r="Q690" s="176"/>
      <c r="R690" s="176"/>
      <c r="S690" s="176"/>
      <c r="T690" s="176"/>
      <c r="U690" s="176"/>
      <c r="V690" s="176"/>
      <c r="W690" s="176"/>
      <c r="X690" s="176"/>
    </row>
    <row r="691" spans="1:24">
      <c r="A691" s="190"/>
      <c r="B691" s="176"/>
      <c r="C691" s="176"/>
      <c r="D691" s="176"/>
      <c r="E691" s="176"/>
      <c r="F691" s="176"/>
      <c r="G691" s="176"/>
      <c r="H691" s="176"/>
      <c r="I691" s="176"/>
      <c r="J691" s="176"/>
      <c r="K691" s="176"/>
      <c r="L691" s="176"/>
      <c r="M691" s="176"/>
      <c r="N691" s="176"/>
      <c r="O691" s="176"/>
      <c r="P691" s="176"/>
      <c r="Q691" s="176"/>
      <c r="R691" s="176"/>
      <c r="S691" s="176"/>
      <c r="T691" s="176"/>
      <c r="U691" s="176"/>
      <c r="V691" s="176"/>
      <c r="W691" s="176"/>
      <c r="X691" s="176"/>
    </row>
    <row r="692" spans="1:24">
      <c r="A692" s="190"/>
      <c r="B692" s="176"/>
      <c r="C692" s="176"/>
      <c r="D692" s="176"/>
      <c r="E692" s="176"/>
      <c r="F692" s="176"/>
      <c r="G692" s="176"/>
      <c r="H692" s="176"/>
      <c r="I692" s="176"/>
      <c r="J692" s="176"/>
      <c r="K692" s="176"/>
      <c r="L692" s="176"/>
      <c r="M692" s="176"/>
      <c r="N692" s="176"/>
      <c r="O692" s="176"/>
      <c r="P692" s="176"/>
      <c r="Q692" s="176"/>
      <c r="R692" s="176"/>
      <c r="S692" s="176"/>
      <c r="T692" s="176"/>
      <c r="U692" s="176"/>
      <c r="V692" s="176"/>
      <c r="W692" s="176"/>
      <c r="X692" s="176"/>
    </row>
    <row r="693" spans="1:24">
      <c r="A693" s="190"/>
      <c r="B693" s="176"/>
      <c r="C693" s="176"/>
      <c r="D693" s="176"/>
      <c r="E693" s="176"/>
      <c r="F693" s="176"/>
      <c r="G693" s="176"/>
      <c r="H693" s="176"/>
      <c r="I693" s="176"/>
      <c r="J693" s="176"/>
      <c r="K693" s="176"/>
      <c r="L693" s="176"/>
      <c r="M693" s="176"/>
      <c r="N693" s="176"/>
      <c r="O693" s="176"/>
      <c r="P693" s="176"/>
      <c r="Q693" s="176"/>
      <c r="R693" s="176"/>
      <c r="S693" s="176"/>
      <c r="T693" s="176"/>
      <c r="U693" s="176"/>
      <c r="V693" s="176"/>
      <c r="W693" s="176"/>
      <c r="X693" s="176"/>
    </row>
    <row r="694" spans="1:24">
      <c r="A694" s="190"/>
      <c r="B694" s="176"/>
      <c r="C694" s="176"/>
      <c r="D694" s="176"/>
      <c r="E694" s="176"/>
      <c r="F694" s="176"/>
      <c r="G694" s="176"/>
      <c r="H694" s="176"/>
      <c r="I694" s="176"/>
      <c r="J694" s="176"/>
      <c r="K694" s="176"/>
      <c r="L694" s="176"/>
      <c r="M694" s="176"/>
      <c r="N694" s="176"/>
      <c r="O694" s="176"/>
      <c r="P694" s="176"/>
      <c r="Q694" s="176"/>
      <c r="R694" s="176"/>
      <c r="S694" s="176"/>
      <c r="T694" s="176"/>
      <c r="U694" s="176"/>
      <c r="V694" s="176"/>
      <c r="W694" s="176"/>
      <c r="X694" s="176"/>
    </row>
    <row r="695" spans="1:24">
      <c r="A695" s="190"/>
      <c r="B695" s="176"/>
      <c r="C695" s="176"/>
      <c r="D695" s="176"/>
      <c r="E695" s="176"/>
      <c r="F695" s="176"/>
      <c r="G695" s="176"/>
      <c r="H695" s="176"/>
      <c r="I695" s="176"/>
      <c r="J695" s="176"/>
      <c r="K695" s="176"/>
      <c r="L695" s="176"/>
      <c r="M695" s="176"/>
      <c r="N695" s="176"/>
      <c r="O695" s="176"/>
      <c r="P695" s="176"/>
      <c r="Q695" s="176"/>
      <c r="R695" s="176"/>
      <c r="S695" s="176"/>
      <c r="T695" s="176"/>
      <c r="U695" s="176"/>
      <c r="V695" s="176"/>
      <c r="W695" s="176"/>
      <c r="X695" s="176"/>
    </row>
    <row r="696" spans="1:24">
      <c r="A696" s="190"/>
      <c r="B696" s="176"/>
      <c r="C696" s="176"/>
      <c r="D696" s="176"/>
      <c r="E696" s="176"/>
      <c r="F696" s="176"/>
      <c r="G696" s="176"/>
      <c r="H696" s="176"/>
      <c r="I696" s="176"/>
      <c r="J696" s="176"/>
      <c r="K696" s="176"/>
      <c r="L696" s="176"/>
      <c r="M696" s="176"/>
      <c r="N696" s="176"/>
      <c r="O696" s="176"/>
      <c r="P696" s="176"/>
      <c r="Q696" s="176"/>
      <c r="R696" s="176"/>
      <c r="S696" s="176"/>
      <c r="T696" s="176"/>
      <c r="U696" s="176"/>
      <c r="V696" s="176"/>
      <c r="W696" s="176"/>
      <c r="X696" s="176"/>
    </row>
    <row r="697" spans="1:24">
      <c r="A697" s="190"/>
      <c r="B697" s="176"/>
      <c r="C697" s="176"/>
      <c r="D697" s="176"/>
      <c r="E697" s="176"/>
      <c r="F697" s="176"/>
      <c r="G697" s="176"/>
      <c r="H697" s="176"/>
      <c r="I697" s="176"/>
      <c r="J697" s="176"/>
      <c r="K697" s="176"/>
      <c r="L697" s="176"/>
      <c r="M697" s="176"/>
      <c r="N697" s="176"/>
      <c r="O697" s="176"/>
      <c r="P697" s="176"/>
      <c r="Q697" s="176"/>
      <c r="R697" s="176"/>
      <c r="S697" s="176"/>
      <c r="T697" s="176"/>
      <c r="U697" s="176"/>
      <c r="V697" s="176"/>
      <c r="W697" s="176"/>
      <c r="X697" s="176"/>
    </row>
    <row r="698" spans="1:24">
      <c r="A698" s="190"/>
      <c r="B698" s="176"/>
      <c r="C698" s="176"/>
      <c r="D698" s="176"/>
      <c r="E698" s="176"/>
      <c r="F698" s="176"/>
      <c r="G698" s="176"/>
      <c r="H698" s="176"/>
      <c r="I698" s="176"/>
      <c r="J698" s="176"/>
      <c r="K698" s="176"/>
      <c r="L698" s="176"/>
      <c r="M698" s="176"/>
      <c r="N698" s="176"/>
      <c r="O698" s="176"/>
      <c r="P698" s="176"/>
      <c r="Q698" s="176"/>
      <c r="R698" s="176"/>
      <c r="S698" s="176"/>
      <c r="T698" s="176"/>
      <c r="U698" s="176"/>
      <c r="V698" s="176"/>
      <c r="W698" s="176"/>
      <c r="X698" s="176"/>
    </row>
    <row r="699" spans="1:24">
      <c r="A699" s="190"/>
      <c r="B699" s="176"/>
      <c r="C699" s="176"/>
      <c r="D699" s="176"/>
      <c r="E699" s="176"/>
      <c r="F699" s="176"/>
      <c r="G699" s="176"/>
      <c r="H699" s="176"/>
      <c r="I699" s="176"/>
      <c r="J699" s="176"/>
      <c r="K699" s="176"/>
      <c r="L699" s="176"/>
      <c r="M699" s="176"/>
      <c r="N699" s="176"/>
      <c r="O699" s="176"/>
      <c r="P699" s="176"/>
      <c r="Q699" s="176"/>
      <c r="R699" s="176"/>
      <c r="S699" s="176"/>
      <c r="T699" s="176"/>
      <c r="U699" s="176"/>
      <c r="V699" s="176"/>
      <c r="W699" s="176"/>
      <c r="X699" s="176"/>
    </row>
    <row r="700" spans="1:24">
      <c r="A700" s="190"/>
      <c r="B700" s="176"/>
      <c r="C700" s="176"/>
      <c r="D700" s="176"/>
      <c r="E700" s="176"/>
      <c r="F700" s="176"/>
      <c r="G700" s="176"/>
      <c r="H700" s="176"/>
      <c r="I700" s="176"/>
      <c r="J700" s="176"/>
      <c r="K700" s="176"/>
      <c r="L700" s="176"/>
      <c r="M700" s="176"/>
      <c r="N700" s="176"/>
      <c r="O700" s="176"/>
      <c r="P700" s="176"/>
      <c r="Q700" s="176"/>
      <c r="R700" s="176"/>
      <c r="S700" s="176"/>
      <c r="T700" s="176"/>
      <c r="U700" s="176"/>
      <c r="V700" s="176"/>
      <c r="W700" s="176"/>
      <c r="X700" s="176"/>
    </row>
    <row r="701" spans="1:24">
      <c r="A701" s="190"/>
      <c r="B701" s="176"/>
      <c r="C701" s="176"/>
      <c r="D701" s="176"/>
      <c r="E701" s="176"/>
      <c r="F701" s="176"/>
      <c r="G701" s="176"/>
      <c r="H701" s="176"/>
      <c r="I701" s="176"/>
      <c r="J701" s="176"/>
      <c r="K701" s="176"/>
      <c r="L701" s="176"/>
      <c r="M701" s="176"/>
      <c r="N701" s="176"/>
      <c r="O701" s="176"/>
      <c r="P701" s="176"/>
      <c r="Q701" s="176"/>
      <c r="R701" s="176"/>
      <c r="S701" s="176"/>
      <c r="T701" s="176"/>
      <c r="U701" s="176"/>
      <c r="V701" s="176"/>
      <c r="W701" s="176"/>
      <c r="X701" s="176"/>
    </row>
    <row r="702" spans="1:24">
      <c r="A702" s="190"/>
      <c r="B702" s="176"/>
      <c r="C702" s="176"/>
      <c r="D702" s="176"/>
      <c r="E702" s="176"/>
      <c r="F702" s="176"/>
      <c r="G702" s="176"/>
      <c r="H702" s="176"/>
      <c r="I702" s="176"/>
      <c r="J702" s="176"/>
      <c r="K702" s="176"/>
      <c r="L702" s="176"/>
      <c r="M702" s="176"/>
      <c r="N702" s="176"/>
      <c r="O702" s="176"/>
      <c r="P702" s="176"/>
      <c r="Q702" s="176"/>
      <c r="R702" s="176"/>
      <c r="S702" s="176"/>
      <c r="T702" s="176"/>
      <c r="U702" s="176"/>
      <c r="V702" s="176"/>
      <c r="W702" s="176"/>
      <c r="X702" s="176"/>
    </row>
    <row r="703" spans="1:24">
      <c r="A703" s="190"/>
      <c r="B703" s="176"/>
      <c r="C703" s="176"/>
      <c r="D703" s="176"/>
      <c r="E703" s="176"/>
      <c r="F703" s="176"/>
      <c r="G703" s="176"/>
      <c r="H703" s="176"/>
      <c r="I703" s="176"/>
      <c r="J703" s="176"/>
      <c r="K703" s="176"/>
      <c r="L703" s="176"/>
      <c r="M703" s="176"/>
      <c r="N703" s="176"/>
      <c r="O703" s="176"/>
      <c r="P703" s="176"/>
      <c r="Q703" s="176"/>
      <c r="R703" s="176"/>
      <c r="S703" s="176"/>
      <c r="T703" s="176"/>
      <c r="U703" s="176"/>
      <c r="V703" s="176"/>
      <c r="W703" s="176"/>
      <c r="X703" s="176"/>
    </row>
    <row r="704" spans="1:24">
      <c r="A704" s="190"/>
      <c r="B704" s="176"/>
      <c r="C704" s="176"/>
      <c r="D704" s="176"/>
      <c r="E704" s="176"/>
      <c r="F704" s="176"/>
      <c r="G704" s="176"/>
      <c r="H704" s="176"/>
      <c r="I704" s="176"/>
      <c r="J704" s="176"/>
      <c r="K704" s="176"/>
      <c r="L704" s="176"/>
      <c r="M704" s="176"/>
      <c r="N704" s="176"/>
      <c r="O704" s="176"/>
      <c r="P704" s="176"/>
      <c r="Q704" s="176"/>
      <c r="R704" s="176"/>
      <c r="S704" s="176"/>
      <c r="T704" s="176"/>
      <c r="U704" s="176"/>
      <c r="V704" s="176"/>
      <c r="W704" s="176"/>
      <c r="X704" s="176"/>
    </row>
    <row r="705" spans="1:24">
      <c r="A705" s="190"/>
      <c r="B705" s="176"/>
      <c r="C705" s="176"/>
      <c r="D705" s="176"/>
      <c r="E705" s="176"/>
      <c r="F705" s="176"/>
      <c r="G705" s="176"/>
      <c r="H705" s="176"/>
      <c r="I705" s="176"/>
      <c r="J705" s="176"/>
      <c r="K705" s="176"/>
      <c r="L705" s="176"/>
      <c r="M705" s="176"/>
      <c r="N705" s="176"/>
      <c r="O705" s="176"/>
      <c r="P705" s="176"/>
      <c r="Q705" s="176"/>
      <c r="R705" s="176"/>
      <c r="S705" s="176"/>
      <c r="T705" s="176"/>
      <c r="U705" s="176"/>
      <c r="V705" s="176"/>
      <c r="W705" s="176"/>
      <c r="X705" s="176"/>
    </row>
    <row r="706" spans="1:24">
      <c r="A706" s="190"/>
      <c r="B706" s="176"/>
      <c r="C706" s="176"/>
      <c r="D706" s="176"/>
      <c r="E706" s="176"/>
      <c r="F706" s="176"/>
      <c r="G706" s="176"/>
      <c r="H706" s="176"/>
      <c r="I706" s="176"/>
      <c r="J706" s="176"/>
      <c r="K706" s="176"/>
      <c r="L706" s="176"/>
      <c r="M706" s="176"/>
      <c r="N706" s="176"/>
      <c r="O706" s="176"/>
      <c r="P706" s="176"/>
      <c r="Q706" s="176"/>
      <c r="R706" s="176"/>
      <c r="S706" s="176"/>
      <c r="T706" s="176"/>
      <c r="U706" s="176"/>
      <c r="V706" s="176"/>
      <c r="W706" s="176"/>
      <c r="X706" s="176"/>
    </row>
    <row r="707" spans="1:24">
      <c r="A707" s="190"/>
      <c r="B707" s="176"/>
      <c r="C707" s="176"/>
      <c r="D707" s="176"/>
      <c r="E707" s="176"/>
      <c r="F707" s="176"/>
      <c r="G707" s="176"/>
      <c r="H707" s="176"/>
      <c r="I707" s="176"/>
      <c r="J707" s="176"/>
      <c r="K707" s="176"/>
      <c r="L707" s="176"/>
      <c r="M707" s="176"/>
      <c r="N707" s="176"/>
      <c r="O707" s="176"/>
      <c r="P707" s="176"/>
      <c r="Q707" s="176"/>
      <c r="R707" s="176"/>
      <c r="S707" s="176"/>
      <c r="T707" s="176"/>
      <c r="U707" s="176"/>
      <c r="V707" s="176"/>
      <c r="W707" s="176"/>
      <c r="X707" s="176"/>
    </row>
    <row r="708" spans="1:24">
      <c r="A708" s="190"/>
      <c r="B708" s="176"/>
      <c r="C708" s="176"/>
      <c r="D708" s="176"/>
      <c r="E708" s="176"/>
      <c r="F708" s="176"/>
      <c r="G708" s="176"/>
      <c r="H708" s="176"/>
      <c r="I708" s="176"/>
      <c r="J708" s="176"/>
      <c r="K708" s="176"/>
      <c r="L708" s="176"/>
      <c r="M708" s="176"/>
      <c r="N708" s="176"/>
      <c r="O708" s="176"/>
      <c r="P708" s="176"/>
      <c r="Q708" s="176"/>
      <c r="R708" s="176"/>
      <c r="S708" s="176"/>
      <c r="T708" s="176"/>
      <c r="U708" s="176"/>
      <c r="V708" s="176"/>
      <c r="W708" s="176"/>
      <c r="X708" s="176"/>
    </row>
    <row r="709" spans="1:24">
      <c r="A709" s="190"/>
      <c r="B709" s="176"/>
      <c r="C709" s="176"/>
      <c r="D709" s="176"/>
      <c r="E709" s="176"/>
      <c r="F709" s="176"/>
      <c r="G709" s="176"/>
      <c r="H709" s="176"/>
      <c r="I709" s="176"/>
      <c r="J709" s="176"/>
      <c r="K709" s="176"/>
      <c r="L709" s="176"/>
      <c r="M709" s="176"/>
      <c r="N709" s="176"/>
      <c r="O709" s="176"/>
      <c r="P709" s="176"/>
      <c r="Q709" s="176"/>
      <c r="R709" s="176"/>
      <c r="S709" s="176"/>
      <c r="T709" s="176"/>
      <c r="U709" s="176"/>
      <c r="V709" s="176"/>
      <c r="W709" s="176"/>
      <c r="X709" s="176"/>
    </row>
    <row r="710" spans="1:24">
      <c r="A710" s="190"/>
      <c r="B710" s="176"/>
      <c r="C710" s="176"/>
      <c r="D710" s="176"/>
      <c r="E710" s="176"/>
      <c r="F710" s="176"/>
      <c r="G710" s="176"/>
      <c r="H710" s="176"/>
      <c r="I710" s="176"/>
      <c r="J710" s="176"/>
      <c r="K710" s="176"/>
      <c r="L710" s="176"/>
      <c r="M710" s="176"/>
      <c r="N710" s="176"/>
      <c r="O710" s="176"/>
      <c r="P710" s="176"/>
      <c r="Q710" s="176"/>
      <c r="R710" s="176"/>
      <c r="S710" s="176"/>
      <c r="T710" s="176"/>
      <c r="U710" s="176"/>
      <c r="V710" s="176"/>
      <c r="W710" s="176"/>
      <c r="X710" s="176"/>
    </row>
    <row r="711" spans="1:24">
      <c r="A711" s="190"/>
      <c r="B711" s="176"/>
      <c r="C711" s="176"/>
      <c r="D711" s="176"/>
      <c r="E711" s="176"/>
      <c r="F711" s="176"/>
      <c r="G711" s="176"/>
      <c r="H711" s="176"/>
      <c r="I711" s="176"/>
      <c r="J711" s="176"/>
      <c r="K711" s="176"/>
      <c r="L711" s="176"/>
      <c r="M711" s="176"/>
      <c r="N711" s="176"/>
      <c r="O711" s="176"/>
      <c r="P711" s="176"/>
      <c r="Q711" s="176"/>
      <c r="R711" s="176"/>
      <c r="S711" s="176"/>
      <c r="T711" s="176"/>
      <c r="U711" s="176"/>
      <c r="V711" s="176"/>
      <c r="W711" s="176"/>
      <c r="X711" s="176"/>
    </row>
    <row r="712" spans="1:24">
      <c r="A712" s="190"/>
      <c r="B712" s="176"/>
      <c r="C712" s="176"/>
      <c r="D712" s="176"/>
      <c r="E712" s="176"/>
      <c r="F712" s="176"/>
      <c r="G712" s="176"/>
      <c r="H712" s="176"/>
      <c r="I712" s="176"/>
      <c r="J712" s="176"/>
      <c r="K712" s="176"/>
      <c r="L712" s="176"/>
      <c r="M712" s="176"/>
      <c r="N712" s="176"/>
      <c r="O712" s="176"/>
      <c r="P712" s="176"/>
      <c r="Q712" s="176"/>
      <c r="R712" s="176"/>
      <c r="S712" s="176"/>
      <c r="T712" s="176"/>
      <c r="U712" s="176"/>
      <c r="V712" s="176"/>
      <c r="W712" s="176"/>
      <c r="X712" s="176"/>
    </row>
    <row r="713" spans="1:24">
      <c r="A713" s="190"/>
      <c r="B713" s="176"/>
      <c r="C713" s="176"/>
      <c r="D713" s="176"/>
      <c r="E713" s="176"/>
      <c r="F713" s="176"/>
      <c r="G713" s="176"/>
      <c r="H713" s="176"/>
      <c r="I713" s="176"/>
      <c r="J713" s="176"/>
      <c r="K713" s="176"/>
      <c r="L713" s="176"/>
      <c r="M713" s="176"/>
      <c r="N713" s="176"/>
      <c r="O713" s="176"/>
      <c r="P713" s="176"/>
      <c r="Q713" s="176"/>
      <c r="R713" s="176"/>
      <c r="S713" s="176"/>
      <c r="T713" s="176"/>
      <c r="U713" s="176"/>
      <c r="V713" s="176"/>
      <c r="W713" s="176"/>
      <c r="X713" s="176"/>
    </row>
    <row r="714" spans="1:24">
      <c r="A714" s="190"/>
      <c r="B714" s="176"/>
      <c r="C714" s="176"/>
      <c r="D714" s="176"/>
      <c r="E714" s="176"/>
      <c r="F714" s="176"/>
      <c r="G714" s="176"/>
      <c r="H714" s="176"/>
      <c r="I714" s="176"/>
      <c r="J714" s="176"/>
      <c r="K714" s="176"/>
      <c r="L714" s="176"/>
      <c r="M714" s="176"/>
      <c r="N714" s="176"/>
      <c r="O714" s="176"/>
      <c r="P714" s="176"/>
      <c r="Q714" s="176"/>
      <c r="R714" s="176"/>
      <c r="S714" s="176"/>
      <c r="T714" s="176"/>
      <c r="U714" s="176"/>
      <c r="V714" s="176"/>
      <c r="W714" s="176"/>
      <c r="X714" s="176"/>
    </row>
    <row r="715" spans="1:24">
      <c r="A715" s="190"/>
      <c r="B715" s="176"/>
      <c r="C715" s="176"/>
      <c r="D715" s="176"/>
      <c r="E715" s="176"/>
      <c r="F715" s="176"/>
      <c r="G715" s="176"/>
      <c r="H715" s="176"/>
      <c r="I715" s="176"/>
      <c r="J715" s="176"/>
      <c r="K715" s="176"/>
      <c r="L715" s="176"/>
      <c r="M715" s="176"/>
      <c r="N715" s="176"/>
      <c r="O715" s="176"/>
      <c r="P715" s="176"/>
      <c r="Q715" s="176"/>
      <c r="R715" s="176"/>
      <c r="S715" s="176"/>
      <c r="T715" s="176"/>
      <c r="U715" s="176"/>
      <c r="V715" s="176"/>
      <c r="W715" s="176"/>
      <c r="X715" s="176"/>
    </row>
    <row r="716" spans="1:24">
      <c r="A716" s="190"/>
      <c r="B716" s="176"/>
      <c r="C716" s="176"/>
      <c r="D716" s="176"/>
      <c r="E716" s="176"/>
      <c r="F716" s="176"/>
      <c r="G716" s="176"/>
      <c r="H716" s="176"/>
      <c r="I716" s="176"/>
      <c r="J716" s="176"/>
      <c r="K716" s="176"/>
      <c r="L716" s="176"/>
      <c r="M716" s="176"/>
      <c r="N716" s="176"/>
      <c r="O716" s="176"/>
      <c r="P716" s="176"/>
      <c r="Q716" s="176"/>
      <c r="R716" s="176"/>
      <c r="S716" s="176"/>
      <c r="T716" s="176"/>
      <c r="U716" s="176"/>
      <c r="V716" s="176"/>
      <c r="W716" s="176"/>
      <c r="X716" s="176"/>
    </row>
    <row r="717" spans="1:24">
      <c r="A717" s="190"/>
      <c r="B717" s="176"/>
      <c r="C717" s="176"/>
      <c r="D717" s="176"/>
      <c r="E717" s="176"/>
      <c r="F717" s="176"/>
      <c r="G717" s="176"/>
      <c r="H717" s="176"/>
      <c r="I717" s="176"/>
      <c r="J717" s="176"/>
      <c r="K717" s="176"/>
      <c r="L717" s="176"/>
      <c r="M717" s="176"/>
      <c r="N717" s="176"/>
      <c r="O717" s="176"/>
      <c r="P717" s="176"/>
      <c r="Q717" s="176"/>
      <c r="R717" s="176"/>
      <c r="S717" s="176"/>
      <c r="T717" s="176"/>
      <c r="U717" s="176"/>
      <c r="V717" s="176"/>
      <c r="W717" s="176"/>
      <c r="X717" s="176"/>
    </row>
    <row r="718" spans="1:24">
      <c r="A718" s="190"/>
      <c r="B718" s="176"/>
      <c r="C718" s="176"/>
      <c r="D718" s="176"/>
      <c r="E718" s="176"/>
      <c r="F718" s="176"/>
      <c r="G718" s="176"/>
      <c r="H718" s="176"/>
      <c r="I718" s="176"/>
      <c r="J718" s="176"/>
      <c r="K718" s="176"/>
      <c r="L718" s="176"/>
      <c r="M718" s="176"/>
      <c r="N718" s="176"/>
      <c r="O718" s="176"/>
      <c r="P718" s="176"/>
      <c r="Q718" s="176"/>
      <c r="R718" s="176"/>
      <c r="S718" s="176"/>
      <c r="T718" s="176"/>
      <c r="U718" s="176"/>
      <c r="V718" s="176"/>
      <c r="W718" s="176"/>
      <c r="X718" s="176"/>
    </row>
    <row r="719" spans="1:24">
      <c r="A719" s="190"/>
      <c r="B719" s="176"/>
      <c r="C719" s="176"/>
      <c r="D719" s="176"/>
      <c r="E719" s="176"/>
      <c r="F719" s="176"/>
      <c r="G719" s="176"/>
      <c r="H719" s="176"/>
      <c r="I719" s="176"/>
      <c r="J719" s="176"/>
      <c r="K719" s="176"/>
      <c r="L719" s="176"/>
      <c r="M719" s="176"/>
      <c r="N719" s="176"/>
      <c r="O719" s="176"/>
      <c r="P719" s="176"/>
      <c r="Q719" s="176"/>
      <c r="R719" s="176"/>
      <c r="S719" s="176"/>
      <c r="T719" s="176"/>
      <c r="U719" s="176"/>
      <c r="V719" s="176"/>
      <c r="W719" s="176"/>
      <c r="X719" s="176"/>
    </row>
    <row r="720" spans="1:24">
      <c r="A720" s="190"/>
      <c r="B720" s="176"/>
      <c r="C720" s="176"/>
      <c r="D720" s="176"/>
      <c r="E720" s="176"/>
      <c r="F720" s="176"/>
      <c r="G720" s="176"/>
      <c r="H720" s="176"/>
      <c r="I720" s="176"/>
      <c r="J720" s="176"/>
      <c r="K720" s="176"/>
      <c r="L720" s="176"/>
      <c r="M720" s="176"/>
      <c r="N720" s="176"/>
      <c r="O720" s="176"/>
      <c r="P720" s="176"/>
      <c r="Q720" s="176"/>
      <c r="R720" s="176"/>
      <c r="S720" s="176"/>
      <c r="T720" s="176"/>
      <c r="U720" s="176"/>
      <c r="V720" s="176"/>
      <c r="W720" s="176"/>
      <c r="X720" s="176"/>
    </row>
    <row r="721" spans="1:24">
      <c r="A721" s="190"/>
      <c r="B721" s="176"/>
      <c r="C721" s="176"/>
      <c r="D721" s="176"/>
      <c r="E721" s="176"/>
      <c r="F721" s="176"/>
      <c r="G721" s="176"/>
      <c r="H721" s="176"/>
      <c r="I721" s="176"/>
      <c r="J721" s="176"/>
      <c r="K721" s="176"/>
      <c r="L721" s="176"/>
      <c r="M721" s="176"/>
      <c r="N721" s="176"/>
      <c r="O721" s="176"/>
      <c r="P721" s="176"/>
      <c r="Q721" s="176"/>
      <c r="R721" s="176"/>
      <c r="S721" s="176"/>
      <c r="T721" s="176"/>
      <c r="U721" s="176"/>
      <c r="V721" s="176"/>
      <c r="W721" s="176"/>
      <c r="X721" s="176"/>
    </row>
    <row r="722" spans="1:24">
      <c r="A722" s="190"/>
      <c r="B722" s="176"/>
      <c r="C722" s="176"/>
      <c r="D722" s="176"/>
      <c r="E722" s="176"/>
      <c r="F722" s="176"/>
      <c r="G722" s="176"/>
      <c r="H722" s="176"/>
      <c r="I722" s="176"/>
      <c r="J722" s="176"/>
      <c r="K722" s="176"/>
      <c r="L722" s="176"/>
      <c r="M722" s="176"/>
      <c r="N722" s="176"/>
      <c r="O722" s="176"/>
      <c r="P722" s="176"/>
      <c r="Q722" s="176"/>
      <c r="R722" s="176"/>
      <c r="S722" s="176"/>
      <c r="T722" s="176"/>
      <c r="U722" s="176"/>
      <c r="V722" s="176"/>
      <c r="W722" s="176"/>
      <c r="X722" s="176"/>
    </row>
    <row r="723" spans="1:24">
      <c r="A723" s="190"/>
      <c r="B723" s="176"/>
      <c r="C723" s="176"/>
      <c r="D723" s="176"/>
      <c r="E723" s="176"/>
      <c r="F723" s="176"/>
      <c r="G723" s="176"/>
      <c r="H723" s="176"/>
      <c r="I723" s="176"/>
      <c r="J723" s="176"/>
      <c r="K723" s="176"/>
      <c r="L723" s="176"/>
      <c r="M723" s="176"/>
      <c r="N723" s="176"/>
      <c r="O723" s="176"/>
      <c r="P723" s="176"/>
      <c r="Q723" s="176"/>
      <c r="R723" s="176"/>
      <c r="S723" s="176"/>
      <c r="T723" s="176"/>
      <c r="U723" s="176"/>
      <c r="V723" s="176"/>
      <c r="W723" s="176"/>
      <c r="X723" s="176"/>
    </row>
    <row r="724" spans="1:24">
      <c r="A724" s="190"/>
      <c r="B724" s="176"/>
      <c r="C724" s="176"/>
      <c r="D724" s="176"/>
      <c r="E724" s="176"/>
      <c r="F724" s="176"/>
      <c r="G724" s="176"/>
      <c r="H724" s="176"/>
      <c r="I724" s="176"/>
      <c r="J724" s="176"/>
      <c r="K724" s="176"/>
      <c r="L724" s="176"/>
      <c r="M724" s="176"/>
      <c r="N724" s="176"/>
      <c r="O724" s="176"/>
      <c r="P724" s="176"/>
      <c r="Q724" s="176"/>
      <c r="R724" s="176"/>
      <c r="S724" s="176"/>
      <c r="T724" s="176"/>
      <c r="U724" s="176"/>
      <c r="V724" s="176"/>
      <c r="W724" s="176"/>
      <c r="X724" s="176"/>
    </row>
    <row r="725" spans="1:24">
      <c r="A725" s="190"/>
      <c r="B725" s="176"/>
      <c r="C725" s="176"/>
      <c r="D725" s="176"/>
      <c r="E725" s="176"/>
      <c r="F725" s="176"/>
      <c r="G725" s="176"/>
      <c r="H725" s="176"/>
      <c r="I725" s="176"/>
      <c r="J725" s="176"/>
      <c r="K725" s="176"/>
      <c r="L725" s="176"/>
      <c r="M725" s="176"/>
      <c r="N725" s="176"/>
      <c r="O725" s="176"/>
      <c r="P725" s="176"/>
      <c r="Q725" s="176"/>
      <c r="R725" s="176"/>
      <c r="S725" s="176"/>
      <c r="T725" s="176"/>
      <c r="U725" s="176"/>
      <c r="V725" s="176"/>
      <c r="W725" s="176"/>
      <c r="X725" s="176"/>
    </row>
    <row r="726" spans="1:24">
      <c r="A726" s="190"/>
      <c r="B726" s="176"/>
      <c r="C726" s="176"/>
      <c r="D726" s="176"/>
      <c r="E726" s="176"/>
      <c r="F726" s="176"/>
      <c r="G726" s="176"/>
      <c r="H726" s="176"/>
      <c r="I726" s="176"/>
      <c r="J726" s="176"/>
      <c r="K726" s="176"/>
      <c r="L726" s="176"/>
      <c r="M726" s="176"/>
      <c r="N726" s="176"/>
      <c r="O726" s="176"/>
      <c r="P726" s="176"/>
      <c r="Q726" s="176"/>
      <c r="R726" s="176"/>
      <c r="S726" s="176"/>
      <c r="T726" s="176"/>
      <c r="U726" s="176"/>
      <c r="V726" s="176"/>
      <c r="W726" s="176"/>
      <c r="X726" s="176"/>
    </row>
    <row r="727" spans="1:24">
      <c r="A727" s="190"/>
      <c r="B727" s="176"/>
      <c r="C727" s="176"/>
      <c r="D727" s="176"/>
      <c r="E727" s="176"/>
      <c r="F727" s="176"/>
      <c r="G727" s="176"/>
      <c r="H727" s="176"/>
      <c r="I727" s="176"/>
      <c r="J727" s="176"/>
      <c r="K727" s="176"/>
      <c r="L727" s="176"/>
      <c r="M727" s="176"/>
      <c r="N727" s="176"/>
      <c r="O727" s="176"/>
      <c r="P727" s="176"/>
      <c r="Q727" s="176"/>
      <c r="R727" s="176"/>
      <c r="S727" s="176"/>
      <c r="T727" s="176"/>
      <c r="U727" s="176"/>
      <c r="V727" s="176"/>
      <c r="W727" s="176"/>
      <c r="X727" s="176"/>
    </row>
    <row r="728" spans="1:24">
      <c r="A728" s="190"/>
      <c r="B728" s="176"/>
      <c r="C728" s="176"/>
      <c r="D728" s="176"/>
      <c r="E728" s="176"/>
      <c r="F728" s="176"/>
      <c r="G728" s="176"/>
      <c r="H728" s="176"/>
      <c r="I728" s="176"/>
      <c r="J728" s="176"/>
      <c r="K728" s="176"/>
      <c r="L728" s="176"/>
      <c r="M728" s="176"/>
      <c r="N728" s="176"/>
      <c r="O728" s="176"/>
      <c r="P728" s="176"/>
      <c r="Q728" s="176"/>
      <c r="R728" s="176"/>
      <c r="S728" s="176"/>
      <c r="T728" s="176"/>
      <c r="U728" s="176"/>
      <c r="V728" s="176"/>
      <c r="W728" s="176"/>
      <c r="X728" s="176"/>
    </row>
    <row r="729" spans="1:24">
      <c r="A729" s="190"/>
      <c r="B729" s="176"/>
      <c r="C729" s="176"/>
      <c r="D729" s="176"/>
      <c r="E729" s="176"/>
      <c r="F729" s="176"/>
      <c r="G729" s="176"/>
      <c r="H729" s="176"/>
      <c r="I729" s="176"/>
      <c r="J729" s="176"/>
      <c r="K729" s="176"/>
      <c r="L729" s="176"/>
      <c r="M729" s="176"/>
      <c r="N729" s="176"/>
      <c r="O729" s="176"/>
      <c r="P729" s="176"/>
      <c r="Q729" s="176"/>
      <c r="R729" s="176"/>
      <c r="S729" s="176"/>
      <c r="T729" s="176"/>
      <c r="U729" s="176"/>
      <c r="V729" s="176"/>
      <c r="W729" s="176"/>
      <c r="X729" s="176"/>
    </row>
    <row r="730" spans="1:24">
      <c r="A730" s="190"/>
      <c r="B730" s="176"/>
      <c r="C730" s="176"/>
      <c r="D730" s="176"/>
      <c r="E730" s="176"/>
      <c r="F730" s="176"/>
      <c r="G730" s="176"/>
      <c r="H730" s="176"/>
      <c r="I730" s="176"/>
      <c r="J730" s="176"/>
      <c r="K730" s="176"/>
      <c r="L730" s="176"/>
      <c r="M730" s="176"/>
      <c r="N730" s="176"/>
      <c r="O730" s="176"/>
      <c r="P730" s="176"/>
      <c r="Q730" s="176"/>
      <c r="R730" s="176"/>
      <c r="S730" s="176"/>
      <c r="T730" s="176"/>
      <c r="U730" s="176"/>
      <c r="V730" s="176"/>
      <c r="W730" s="176"/>
      <c r="X730" s="176"/>
    </row>
    <row r="731" spans="1:24">
      <c r="A731" s="190"/>
      <c r="B731" s="176"/>
      <c r="C731" s="176"/>
      <c r="D731" s="176"/>
      <c r="E731" s="176"/>
      <c r="F731" s="176"/>
      <c r="G731" s="176"/>
      <c r="H731" s="176"/>
      <c r="I731" s="176"/>
      <c r="J731" s="176"/>
      <c r="K731" s="176"/>
      <c r="L731" s="176"/>
      <c r="M731" s="176"/>
      <c r="N731" s="176"/>
      <c r="O731" s="176"/>
      <c r="P731" s="176"/>
      <c r="Q731" s="176"/>
      <c r="R731" s="176"/>
      <c r="S731" s="176"/>
      <c r="T731" s="176"/>
      <c r="U731" s="176"/>
      <c r="V731" s="176"/>
      <c r="W731" s="176"/>
      <c r="X731" s="176"/>
    </row>
    <row r="732" spans="1:24">
      <c r="A732" s="190"/>
      <c r="B732" s="176"/>
      <c r="C732" s="176"/>
      <c r="D732" s="176"/>
      <c r="E732" s="176"/>
      <c r="F732" s="176"/>
      <c r="G732" s="176"/>
      <c r="H732" s="176"/>
      <c r="I732" s="176"/>
      <c r="J732" s="176"/>
      <c r="K732" s="176"/>
      <c r="L732" s="176"/>
      <c r="M732" s="176"/>
      <c r="N732" s="176"/>
      <c r="O732" s="176"/>
      <c r="P732" s="176"/>
      <c r="Q732" s="176"/>
      <c r="R732" s="176"/>
      <c r="S732" s="176"/>
      <c r="T732" s="176"/>
      <c r="U732" s="176"/>
      <c r="V732" s="176"/>
      <c r="W732" s="176"/>
      <c r="X732" s="176"/>
    </row>
    <row r="733" spans="1:24">
      <c r="A733" s="190"/>
      <c r="B733" s="176"/>
      <c r="C733" s="176"/>
      <c r="D733" s="176"/>
      <c r="E733" s="176"/>
      <c r="F733" s="176"/>
      <c r="G733" s="176"/>
      <c r="H733" s="176"/>
      <c r="I733" s="176"/>
      <c r="J733" s="176"/>
      <c r="K733" s="176"/>
      <c r="L733" s="176"/>
      <c r="M733" s="176"/>
      <c r="N733" s="176"/>
      <c r="O733" s="176"/>
      <c r="P733" s="176"/>
      <c r="Q733" s="176"/>
      <c r="R733" s="176"/>
      <c r="S733" s="176"/>
      <c r="T733" s="176"/>
      <c r="U733" s="176"/>
      <c r="V733" s="176"/>
      <c r="W733" s="176"/>
      <c r="X733" s="176"/>
    </row>
    <row r="734" spans="1:24">
      <c r="A734" s="190"/>
      <c r="B734" s="176"/>
      <c r="C734" s="176"/>
      <c r="D734" s="176"/>
      <c r="E734" s="176"/>
      <c r="F734" s="176"/>
      <c r="G734" s="176"/>
      <c r="H734" s="176"/>
      <c r="I734" s="176"/>
      <c r="J734" s="176"/>
      <c r="K734" s="176"/>
      <c r="L734" s="176"/>
      <c r="M734" s="176"/>
      <c r="N734" s="176"/>
      <c r="O734" s="176"/>
      <c r="P734" s="176"/>
      <c r="Q734" s="176"/>
      <c r="R734" s="176"/>
      <c r="S734" s="176"/>
      <c r="T734" s="176"/>
      <c r="U734" s="176"/>
      <c r="V734" s="176"/>
      <c r="W734" s="176"/>
      <c r="X734" s="176"/>
    </row>
    <row r="735" spans="1:24">
      <c r="A735" s="190"/>
      <c r="B735" s="176"/>
      <c r="C735" s="176"/>
      <c r="D735" s="176"/>
      <c r="E735" s="176"/>
      <c r="F735" s="176"/>
      <c r="G735" s="176"/>
      <c r="H735" s="176"/>
      <c r="I735" s="176"/>
      <c r="J735" s="176"/>
      <c r="K735" s="176"/>
      <c r="L735" s="176"/>
      <c r="M735" s="176"/>
      <c r="N735" s="176"/>
      <c r="O735" s="176"/>
      <c r="P735" s="176"/>
      <c r="Q735" s="176"/>
      <c r="R735" s="176"/>
      <c r="S735" s="176"/>
      <c r="T735" s="176"/>
      <c r="U735" s="176"/>
      <c r="V735" s="176"/>
      <c r="W735" s="176"/>
      <c r="X735" s="176"/>
    </row>
    <row r="736" spans="1:24">
      <c r="A736" s="190"/>
      <c r="B736" s="176"/>
      <c r="C736" s="176"/>
      <c r="D736" s="176"/>
      <c r="E736" s="176"/>
      <c r="F736" s="176"/>
      <c r="G736" s="176"/>
      <c r="H736" s="176"/>
      <c r="I736" s="176"/>
      <c r="J736" s="176"/>
      <c r="K736" s="176"/>
      <c r="L736" s="176"/>
      <c r="M736" s="176"/>
      <c r="N736" s="176"/>
      <c r="O736" s="176"/>
      <c r="P736" s="176"/>
      <c r="Q736" s="176"/>
      <c r="R736" s="176"/>
      <c r="S736" s="176"/>
      <c r="T736" s="176"/>
      <c r="U736" s="176"/>
      <c r="V736" s="176"/>
      <c r="W736" s="176"/>
      <c r="X736" s="176"/>
    </row>
    <row r="737" spans="1:24">
      <c r="A737" s="190"/>
      <c r="B737" s="176"/>
      <c r="C737" s="176"/>
      <c r="D737" s="176"/>
      <c r="E737" s="176"/>
      <c r="F737" s="176"/>
      <c r="G737" s="176"/>
      <c r="H737" s="176"/>
      <c r="I737" s="176"/>
      <c r="J737" s="176"/>
      <c r="K737" s="176"/>
      <c r="L737" s="176"/>
      <c r="M737" s="176"/>
      <c r="N737" s="176"/>
      <c r="O737" s="176"/>
      <c r="P737" s="176"/>
      <c r="Q737" s="176"/>
      <c r="R737" s="176"/>
      <c r="S737" s="176"/>
      <c r="T737" s="176"/>
      <c r="U737" s="176"/>
      <c r="V737" s="176"/>
      <c r="W737" s="176"/>
      <c r="X737" s="176"/>
    </row>
    <row r="738" spans="1:24">
      <c r="A738" s="190"/>
      <c r="B738" s="176"/>
      <c r="C738" s="176"/>
      <c r="D738" s="176"/>
      <c r="E738" s="176"/>
      <c r="F738" s="176"/>
      <c r="G738" s="176"/>
      <c r="H738" s="176"/>
      <c r="I738" s="176"/>
      <c r="J738" s="176"/>
      <c r="K738" s="176"/>
      <c r="L738" s="176"/>
      <c r="M738" s="176"/>
      <c r="N738" s="176"/>
      <c r="O738" s="176"/>
      <c r="P738" s="176"/>
      <c r="Q738" s="176"/>
      <c r="R738" s="176"/>
      <c r="S738" s="176"/>
      <c r="T738" s="176"/>
      <c r="U738" s="176"/>
      <c r="V738" s="176"/>
      <c r="W738" s="176"/>
      <c r="X738" s="176"/>
    </row>
    <row r="739" spans="1:24">
      <c r="A739" s="190"/>
      <c r="B739" s="176"/>
      <c r="C739" s="176"/>
      <c r="D739" s="176"/>
      <c r="E739" s="176"/>
      <c r="F739" s="176"/>
      <c r="G739" s="176"/>
      <c r="H739" s="176"/>
      <c r="I739" s="176"/>
      <c r="J739" s="176"/>
      <c r="K739" s="176"/>
      <c r="L739" s="176"/>
      <c r="M739" s="176"/>
      <c r="N739" s="176"/>
      <c r="O739" s="176"/>
      <c r="P739" s="176"/>
      <c r="Q739" s="176"/>
      <c r="R739" s="176"/>
      <c r="S739" s="176"/>
      <c r="T739" s="176"/>
      <c r="U739" s="176"/>
      <c r="V739" s="176"/>
      <c r="W739" s="176"/>
      <c r="X739" s="176"/>
    </row>
    <row r="740" spans="1:24">
      <c r="A740" s="190"/>
      <c r="B740" s="176"/>
      <c r="C740" s="176"/>
      <c r="D740" s="176"/>
      <c r="E740" s="176"/>
      <c r="F740" s="176"/>
      <c r="G740" s="176"/>
      <c r="H740" s="176"/>
      <c r="I740" s="176"/>
      <c r="J740" s="176"/>
      <c r="K740" s="176"/>
      <c r="L740" s="176"/>
      <c r="M740" s="176"/>
      <c r="N740" s="176"/>
      <c r="O740" s="176"/>
      <c r="P740" s="176"/>
      <c r="Q740" s="176"/>
      <c r="R740" s="176"/>
      <c r="S740" s="176"/>
      <c r="T740" s="176"/>
      <c r="U740" s="176"/>
      <c r="V740" s="176"/>
      <c r="W740" s="176"/>
      <c r="X740" s="176"/>
    </row>
    <row r="741" spans="1:24">
      <c r="A741" s="190"/>
      <c r="B741" s="176"/>
      <c r="C741" s="176"/>
      <c r="D741" s="176"/>
      <c r="E741" s="176"/>
      <c r="F741" s="176"/>
      <c r="G741" s="176"/>
      <c r="H741" s="176"/>
      <c r="I741" s="176"/>
      <c r="J741" s="176"/>
      <c r="K741" s="176"/>
      <c r="L741" s="176"/>
      <c r="M741" s="176"/>
      <c r="N741" s="176"/>
      <c r="O741" s="176"/>
      <c r="P741" s="176"/>
      <c r="Q741" s="176"/>
      <c r="R741" s="176"/>
      <c r="S741" s="176"/>
      <c r="T741" s="176"/>
      <c r="U741" s="176"/>
      <c r="V741" s="176"/>
      <c r="W741" s="176"/>
      <c r="X741" s="176"/>
    </row>
    <row r="742" spans="1:24">
      <c r="A742" s="190"/>
      <c r="B742" s="176"/>
      <c r="C742" s="176"/>
      <c r="D742" s="176"/>
      <c r="E742" s="176"/>
      <c r="F742" s="176"/>
      <c r="G742" s="176"/>
      <c r="H742" s="176"/>
      <c r="I742" s="176"/>
      <c r="J742" s="176"/>
      <c r="K742" s="176"/>
      <c r="L742" s="176"/>
      <c r="M742" s="176"/>
      <c r="N742" s="176"/>
      <c r="O742" s="176"/>
      <c r="P742" s="176"/>
      <c r="Q742" s="176"/>
      <c r="R742" s="176"/>
      <c r="S742" s="176"/>
      <c r="T742" s="176"/>
      <c r="U742" s="176"/>
      <c r="V742" s="176"/>
      <c r="W742" s="176"/>
      <c r="X742" s="176"/>
    </row>
    <row r="743" spans="1:24">
      <c r="A743" s="190"/>
      <c r="B743" s="176"/>
      <c r="C743" s="176"/>
      <c r="D743" s="176"/>
      <c r="E743" s="176"/>
      <c r="F743" s="176"/>
      <c r="G743" s="176"/>
      <c r="H743" s="176"/>
      <c r="I743" s="176"/>
      <c r="J743" s="176"/>
      <c r="K743" s="176"/>
      <c r="L743" s="176"/>
      <c r="M743" s="176"/>
      <c r="N743" s="176"/>
      <c r="O743" s="176"/>
      <c r="P743" s="176"/>
      <c r="Q743" s="176"/>
      <c r="R743" s="176"/>
      <c r="S743" s="176"/>
      <c r="T743" s="176"/>
      <c r="U743" s="176"/>
      <c r="V743" s="176"/>
      <c r="W743" s="176"/>
      <c r="X743" s="176"/>
    </row>
    <row r="744" spans="1:24">
      <c r="A744" s="190"/>
      <c r="B744" s="176"/>
      <c r="C744" s="176"/>
      <c r="D744" s="176"/>
      <c r="E744" s="176"/>
      <c r="F744" s="176"/>
      <c r="G744" s="176"/>
      <c r="H744" s="176"/>
      <c r="I744" s="176"/>
      <c r="J744" s="176"/>
      <c r="K744" s="176"/>
      <c r="L744" s="176"/>
      <c r="M744" s="176"/>
      <c r="N744" s="176"/>
      <c r="O744" s="176"/>
      <c r="P744" s="176"/>
      <c r="Q744" s="176"/>
      <c r="R744" s="176"/>
      <c r="S744" s="176"/>
      <c r="T744" s="176"/>
      <c r="U744" s="176"/>
      <c r="V744" s="176"/>
      <c r="W744" s="176"/>
      <c r="X744" s="176"/>
    </row>
    <row r="745" spans="1:24">
      <c r="A745" s="190"/>
      <c r="B745" s="176"/>
      <c r="C745" s="176"/>
      <c r="D745" s="176"/>
      <c r="E745" s="176"/>
      <c r="F745" s="176"/>
      <c r="G745" s="176"/>
      <c r="H745" s="176"/>
      <c r="I745" s="176"/>
      <c r="J745" s="176"/>
      <c r="K745" s="176"/>
      <c r="L745" s="176"/>
      <c r="M745" s="176"/>
      <c r="N745" s="176"/>
      <c r="O745" s="176"/>
      <c r="P745" s="176"/>
      <c r="Q745" s="176"/>
      <c r="R745" s="176"/>
      <c r="S745" s="176"/>
      <c r="T745" s="176"/>
      <c r="U745" s="176"/>
      <c r="V745" s="176"/>
      <c r="W745" s="176"/>
      <c r="X745" s="176"/>
    </row>
    <row r="746" spans="1:24">
      <c r="A746" s="190"/>
      <c r="B746" s="176"/>
      <c r="C746" s="176"/>
      <c r="D746" s="176"/>
      <c r="E746" s="176"/>
      <c r="F746" s="176"/>
      <c r="G746" s="176"/>
      <c r="H746" s="176"/>
      <c r="I746" s="176"/>
      <c r="J746" s="176"/>
      <c r="K746" s="176"/>
      <c r="L746" s="176"/>
      <c r="M746" s="176"/>
      <c r="N746" s="176"/>
      <c r="O746" s="176"/>
      <c r="P746" s="176"/>
      <c r="Q746" s="176"/>
      <c r="R746" s="176"/>
      <c r="S746" s="176"/>
      <c r="T746" s="176"/>
      <c r="U746" s="176"/>
      <c r="V746" s="176"/>
      <c r="W746" s="176"/>
      <c r="X746" s="176"/>
    </row>
    <row r="747" spans="1:24">
      <c r="A747" s="190"/>
      <c r="B747" s="176"/>
      <c r="C747" s="176"/>
      <c r="D747" s="176"/>
      <c r="E747" s="176"/>
      <c r="F747" s="176"/>
      <c r="G747" s="176"/>
      <c r="H747" s="176"/>
      <c r="I747" s="176"/>
      <c r="J747" s="176"/>
      <c r="K747" s="176"/>
      <c r="L747" s="176"/>
      <c r="M747" s="176"/>
      <c r="N747" s="176"/>
      <c r="O747" s="176"/>
      <c r="P747" s="176"/>
      <c r="Q747" s="176"/>
      <c r="R747" s="176"/>
      <c r="S747" s="176"/>
      <c r="T747" s="176"/>
      <c r="U747" s="176"/>
      <c r="V747" s="176"/>
      <c r="W747" s="176"/>
      <c r="X747" s="176"/>
    </row>
    <row r="748" spans="1:24">
      <c r="A748" s="190"/>
      <c r="B748" s="176"/>
      <c r="C748" s="176"/>
      <c r="D748" s="176"/>
      <c r="E748" s="176"/>
      <c r="F748" s="176"/>
      <c r="G748" s="176"/>
      <c r="H748" s="176"/>
      <c r="I748" s="176"/>
      <c r="J748" s="176"/>
      <c r="K748" s="176"/>
      <c r="L748" s="176"/>
      <c r="M748" s="176"/>
      <c r="N748" s="176"/>
      <c r="O748" s="176"/>
      <c r="P748" s="176"/>
      <c r="Q748" s="176"/>
      <c r="R748" s="176"/>
      <c r="S748" s="176"/>
      <c r="T748" s="176"/>
      <c r="U748" s="176"/>
      <c r="V748" s="176"/>
      <c r="W748" s="176"/>
      <c r="X748" s="176"/>
    </row>
    <row r="749" spans="1:24">
      <c r="A749" s="190"/>
      <c r="B749" s="176"/>
      <c r="C749" s="176"/>
      <c r="D749" s="176"/>
      <c r="E749" s="176"/>
      <c r="F749" s="176"/>
      <c r="G749" s="176"/>
      <c r="H749" s="176"/>
      <c r="I749" s="176"/>
      <c r="J749" s="176"/>
      <c r="K749" s="176"/>
      <c r="L749" s="176"/>
      <c r="M749" s="176"/>
      <c r="N749" s="176"/>
      <c r="O749" s="176"/>
      <c r="P749" s="176"/>
      <c r="Q749" s="176"/>
      <c r="R749" s="176"/>
      <c r="S749" s="176"/>
      <c r="T749" s="176"/>
      <c r="U749" s="176"/>
      <c r="V749" s="176"/>
      <c r="W749" s="176"/>
      <c r="X749" s="176"/>
    </row>
    <row r="750" spans="1:24">
      <c r="A750" s="190"/>
      <c r="B750" s="176"/>
      <c r="C750" s="176"/>
      <c r="D750" s="176"/>
      <c r="E750" s="176"/>
      <c r="F750" s="176"/>
      <c r="G750" s="176"/>
      <c r="H750" s="176"/>
      <c r="I750" s="176"/>
      <c r="J750" s="176"/>
      <c r="K750" s="176"/>
      <c r="L750" s="176"/>
      <c r="M750" s="176"/>
      <c r="N750" s="176"/>
      <c r="O750" s="176"/>
      <c r="P750" s="176"/>
      <c r="Q750" s="176"/>
      <c r="R750" s="176"/>
      <c r="S750" s="176"/>
      <c r="T750" s="176"/>
      <c r="U750" s="176"/>
      <c r="V750" s="176"/>
      <c r="W750" s="176"/>
      <c r="X750" s="176"/>
    </row>
    <row r="751" spans="1:24">
      <c r="A751" s="190"/>
      <c r="B751" s="176"/>
      <c r="C751" s="176"/>
      <c r="D751" s="176"/>
      <c r="E751" s="176"/>
      <c r="F751" s="176"/>
      <c r="G751" s="176"/>
      <c r="H751" s="176"/>
      <c r="I751" s="176"/>
      <c r="J751" s="176"/>
      <c r="K751" s="176"/>
      <c r="L751" s="176"/>
      <c r="M751" s="176"/>
      <c r="N751" s="176"/>
      <c r="O751" s="176"/>
      <c r="P751" s="176"/>
      <c r="Q751" s="176"/>
      <c r="R751" s="176"/>
      <c r="S751" s="176"/>
      <c r="T751" s="176"/>
      <c r="U751" s="176"/>
      <c r="V751" s="176"/>
      <c r="W751" s="176"/>
      <c r="X751" s="176"/>
    </row>
    <row r="752" spans="1:24">
      <c r="A752" s="190"/>
      <c r="B752" s="176"/>
      <c r="C752" s="176"/>
      <c r="D752" s="176"/>
      <c r="E752" s="176"/>
      <c r="F752" s="176"/>
      <c r="G752" s="176"/>
      <c r="H752" s="176"/>
      <c r="I752" s="176"/>
      <c r="J752" s="176"/>
      <c r="K752" s="176"/>
      <c r="L752" s="176"/>
      <c r="M752" s="176"/>
      <c r="N752" s="176"/>
      <c r="O752" s="176"/>
      <c r="P752" s="176"/>
      <c r="Q752" s="176"/>
      <c r="R752" s="176"/>
      <c r="S752" s="176"/>
      <c r="T752" s="176"/>
      <c r="U752" s="176"/>
      <c r="V752" s="176"/>
      <c r="W752" s="176"/>
      <c r="X752" s="176"/>
    </row>
    <row r="753" spans="1:24">
      <c r="A753" s="190"/>
      <c r="B753" s="176"/>
      <c r="C753" s="176"/>
      <c r="D753" s="176"/>
      <c r="E753" s="176"/>
      <c r="F753" s="176"/>
      <c r="G753" s="176"/>
      <c r="H753" s="176"/>
      <c r="I753" s="176"/>
      <c r="J753" s="176"/>
      <c r="K753" s="176"/>
      <c r="L753" s="176"/>
      <c r="M753" s="176"/>
      <c r="N753" s="176"/>
      <c r="O753" s="176"/>
      <c r="P753" s="176"/>
      <c r="Q753" s="176"/>
      <c r="R753" s="176"/>
      <c r="S753" s="176"/>
      <c r="T753" s="176"/>
      <c r="U753" s="176"/>
      <c r="V753" s="176"/>
      <c r="W753" s="176"/>
      <c r="X753" s="176"/>
    </row>
    <row r="754" spans="1:24">
      <c r="A754" s="190"/>
      <c r="B754" s="176"/>
      <c r="C754" s="176"/>
      <c r="D754" s="176"/>
      <c r="E754" s="176"/>
      <c r="F754" s="176"/>
      <c r="G754" s="176"/>
      <c r="H754" s="176"/>
      <c r="I754" s="176"/>
      <c r="J754" s="176"/>
      <c r="K754" s="176"/>
      <c r="L754" s="176"/>
      <c r="M754" s="176"/>
      <c r="N754" s="176"/>
      <c r="O754" s="176"/>
      <c r="P754" s="176"/>
      <c r="Q754" s="176"/>
      <c r="R754" s="176"/>
      <c r="S754" s="176"/>
      <c r="T754" s="176"/>
      <c r="U754" s="176"/>
      <c r="V754" s="176"/>
      <c r="W754" s="176"/>
      <c r="X754" s="176"/>
    </row>
    <row r="755" spans="1:24">
      <c r="A755" s="190"/>
      <c r="B755" s="176"/>
      <c r="C755" s="176"/>
      <c r="D755" s="176"/>
      <c r="E755" s="176"/>
      <c r="F755" s="176"/>
      <c r="G755" s="176"/>
      <c r="H755" s="176"/>
      <c r="I755" s="176"/>
      <c r="J755" s="176"/>
      <c r="K755" s="176"/>
      <c r="L755" s="176"/>
      <c r="M755" s="176"/>
      <c r="N755" s="176"/>
      <c r="O755" s="176"/>
      <c r="P755" s="176"/>
      <c r="Q755" s="176"/>
      <c r="R755" s="176"/>
      <c r="S755" s="176"/>
      <c r="T755" s="176"/>
      <c r="U755" s="176"/>
      <c r="V755" s="176"/>
      <c r="W755" s="176"/>
      <c r="X755" s="176"/>
    </row>
    <row r="756" spans="1:24">
      <c r="A756" s="190"/>
      <c r="B756" s="176"/>
      <c r="C756" s="176"/>
      <c r="D756" s="176"/>
      <c r="E756" s="176"/>
      <c r="F756" s="176"/>
      <c r="G756" s="176"/>
      <c r="H756" s="176"/>
      <c r="I756" s="176"/>
      <c r="J756" s="176"/>
      <c r="K756" s="176"/>
      <c r="L756" s="176"/>
      <c r="M756" s="176"/>
      <c r="N756" s="176"/>
      <c r="O756" s="176"/>
      <c r="P756" s="176"/>
      <c r="Q756" s="176"/>
      <c r="R756" s="176"/>
      <c r="S756" s="176"/>
      <c r="T756" s="176"/>
      <c r="U756" s="176"/>
      <c r="V756" s="176"/>
      <c r="W756" s="176"/>
      <c r="X756" s="176"/>
    </row>
    <row r="757" spans="1:24">
      <c r="A757" s="190"/>
      <c r="B757" s="176"/>
      <c r="C757" s="176"/>
      <c r="D757" s="176"/>
      <c r="E757" s="176"/>
      <c r="F757" s="176"/>
      <c r="G757" s="176"/>
      <c r="H757" s="176"/>
      <c r="I757" s="176"/>
      <c r="J757" s="176"/>
      <c r="K757" s="176"/>
      <c r="L757" s="176"/>
      <c r="M757" s="176"/>
      <c r="N757" s="176"/>
      <c r="O757" s="176"/>
      <c r="P757" s="176"/>
      <c r="Q757" s="176"/>
      <c r="R757" s="176"/>
      <c r="S757" s="176"/>
      <c r="T757" s="176"/>
      <c r="U757" s="176"/>
      <c r="V757" s="176"/>
      <c r="W757" s="176"/>
      <c r="X757" s="176"/>
    </row>
    <row r="758" spans="1:24">
      <c r="A758" s="190"/>
      <c r="B758" s="176"/>
      <c r="C758" s="176"/>
      <c r="D758" s="176"/>
      <c r="E758" s="176"/>
      <c r="F758" s="176"/>
      <c r="G758" s="176"/>
      <c r="H758" s="176"/>
      <c r="I758" s="176"/>
      <c r="J758" s="176"/>
      <c r="K758" s="176"/>
      <c r="L758" s="176"/>
      <c r="M758" s="176"/>
      <c r="N758" s="176"/>
      <c r="O758" s="176"/>
      <c r="P758" s="176"/>
      <c r="Q758" s="176"/>
      <c r="R758" s="176"/>
      <c r="S758" s="176"/>
      <c r="T758" s="176"/>
      <c r="U758" s="176"/>
      <c r="V758" s="176"/>
      <c r="W758" s="176"/>
      <c r="X758" s="176"/>
    </row>
    <row r="759" spans="1:24">
      <c r="A759" s="190"/>
      <c r="B759" s="176"/>
      <c r="C759" s="176"/>
      <c r="D759" s="176"/>
      <c r="E759" s="176"/>
      <c r="F759" s="176"/>
      <c r="G759" s="176"/>
      <c r="H759" s="176"/>
      <c r="I759" s="176"/>
      <c r="J759" s="176"/>
      <c r="K759" s="176"/>
      <c r="L759" s="176"/>
      <c r="M759" s="176"/>
      <c r="N759" s="176"/>
      <c r="O759" s="176"/>
      <c r="P759" s="176"/>
      <c r="Q759" s="176"/>
      <c r="R759" s="176"/>
      <c r="S759" s="176"/>
      <c r="T759" s="176"/>
      <c r="U759" s="176"/>
      <c r="V759" s="176"/>
      <c r="W759" s="176"/>
      <c r="X759" s="176"/>
    </row>
    <row r="760" spans="1:24">
      <c r="A760" s="190"/>
      <c r="B760" s="176"/>
      <c r="C760" s="176"/>
      <c r="D760" s="176"/>
      <c r="E760" s="176"/>
      <c r="F760" s="176"/>
      <c r="G760" s="176"/>
      <c r="H760" s="176"/>
      <c r="I760" s="176"/>
      <c r="J760" s="176"/>
      <c r="K760" s="176"/>
      <c r="L760" s="176"/>
      <c r="M760" s="176"/>
      <c r="N760" s="176"/>
      <c r="O760" s="176"/>
      <c r="P760" s="176"/>
      <c r="Q760" s="176"/>
      <c r="R760" s="176"/>
      <c r="S760" s="176"/>
      <c r="T760" s="176"/>
      <c r="U760" s="176"/>
      <c r="V760" s="176"/>
      <c r="W760" s="176"/>
      <c r="X760" s="176"/>
    </row>
    <row r="761" spans="1:24">
      <c r="A761" s="190"/>
      <c r="B761" s="176"/>
      <c r="C761" s="176"/>
      <c r="D761" s="176"/>
      <c r="E761" s="176"/>
      <c r="F761" s="176"/>
      <c r="G761" s="176"/>
      <c r="H761" s="176"/>
      <c r="I761" s="176"/>
      <c r="J761" s="176"/>
      <c r="K761" s="176"/>
      <c r="L761" s="176"/>
      <c r="M761" s="176"/>
      <c r="N761" s="176"/>
      <c r="O761" s="176"/>
      <c r="P761" s="176"/>
      <c r="Q761" s="176"/>
      <c r="R761" s="176"/>
      <c r="S761" s="176"/>
      <c r="T761" s="176"/>
      <c r="U761" s="176"/>
      <c r="V761" s="176"/>
      <c r="W761" s="176"/>
      <c r="X761" s="176"/>
    </row>
    <row r="762" spans="1:24">
      <c r="A762" s="190"/>
      <c r="B762" s="176"/>
      <c r="C762" s="176"/>
      <c r="D762" s="176"/>
      <c r="E762" s="176"/>
      <c r="F762" s="176"/>
      <c r="G762" s="176"/>
      <c r="H762" s="176"/>
      <c r="I762" s="176"/>
      <c r="J762" s="176"/>
      <c r="K762" s="176"/>
      <c r="L762" s="176"/>
      <c r="M762" s="176"/>
      <c r="N762" s="176"/>
      <c r="O762" s="176"/>
      <c r="P762" s="176"/>
      <c r="Q762" s="176"/>
      <c r="R762" s="176"/>
      <c r="S762" s="176"/>
      <c r="T762" s="176"/>
      <c r="U762" s="176"/>
      <c r="V762" s="176"/>
      <c r="W762" s="176"/>
      <c r="X762" s="176"/>
    </row>
    <row r="763" spans="1:24">
      <c r="A763" s="190"/>
      <c r="B763" s="176"/>
      <c r="C763" s="176"/>
      <c r="D763" s="176"/>
      <c r="E763" s="176"/>
      <c r="F763" s="176"/>
      <c r="G763" s="176"/>
      <c r="H763" s="176"/>
      <c r="I763" s="176"/>
      <c r="J763" s="176"/>
      <c r="K763" s="176"/>
      <c r="L763" s="176"/>
      <c r="M763" s="176"/>
      <c r="N763" s="176"/>
      <c r="O763" s="176"/>
      <c r="P763" s="176"/>
      <c r="Q763" s="176"/>
      <c r="R763" s="176"/>
      <c r="S763" s="176"/>
      <c r="T763" s="176"/>
      <c r="U763" s="176"/>
      <c r="V763" s="176"/>
      <c r="W763" s="176"/>
      <c r="X763" s="176"/>
    </row>
    <row r="764" spans="1:24">
      <c r="A764" s="190"/>
      <c r="B764" s="176"/>
      <c r="C764" s="176"/>
      <c r="D764" s="176"/>
      <c r="E764" s="176"/>
      <c r="F764" s="176"/>
      <c r="G764" s="176"/>
      <c r="H764" s="176"/>
      <c r="I764" s="176"/>
      <c r="J764" s="176"/>
      <c r="K764" s="176"/>
      <c r="L764" s="176"/>
      <c r="M764" s="176"/>
      <c r="N764" s="176"/>
      <c r="O764" s="176"/>
      <c r="P764" s="176"/>
      <c r="Q764" s="176"/>
      <c r="R764" s="176"/>
      <c r="S764" s="176"/>
      <c r="T764" s="176"/>
      <c r="U764" s="176"/>
      <c r="V764" s="176"/>
      <c r="W764" s="176"/>
      <c r="X764" s="176"/>
    </row>
    <row r="765" spans="1:24">
      <c r="A765" s="190"/>
      <c r="B765" s="176"/>
      <c r="C765" s="176"/>
      <c r="D765" s="176"/>
      <c r="E765" s="176"/>
      <c r="F765" s="176"/>
      <c r="G765" s="176"/>
      <c r="H765" s="176"/>
      <c r="I765" s="176"/>
      <c r="J765" s="176"/>
      <c r="K765" s="176"/>
      <c r="L765" s="176"/>
      <c r="M765" s="176"/>
      <c r="N765" s="176"/>
      <c r="O765" s="176"/>
      <c r="P765" s="176"/>
      <c r="Q765" s="176"/>
      <c r="R765" s="176"/>
      <c r="S765" s="176"/>
      <c r="T765" s="176"/>
      <c r="U765" s="176"/>
      <c r="V765" s="176"/>
      <c r="W765" s="176"/>
      <c r="X765" s="176"/>
    </row>
    <row r="766" spans="1:24">
      <c r="A766" s="190"/>
      <c r="B766" s="176"/>
      <c r="C766" s="176"/>
      <c r="D766" s="176"/>
      <c r="E766" s="176"/>
      <c r="F766" s="176"/>
      <c r="G766" s="176"/>
      <c r="H766" s="176"/>
      <c r="I766" s="176"/>
      <c r="J766" s="176"/>
      <c r="K766" s="176"/>
      <c r="L766" s="176"/>
      <c r="M766" s="176"/>
      <c r="N766" s="176"/>
      <c r="O766" s="176"/>
      <c r="P766" s="176"/>
      <c r="Q766" s="176"/>
      <c r="R766" s="176"/>
      <c r="S766" s="176"/>
      <c r="T766" s="176"/>
      <c r="U766" s="176"/>
      <c r="V766" s="176"/>
      <c r="W766" s="176"/>
      <c r="X766" s="176"/>
    </row>
    <row r="767" spans="1:24">
      <c r="A767" s="190"/>
      <c r="B767" s="176"/>
      <c r="C767" s="176"/>
      <c r="D767" s="176"/>
      <c r="E767" s="176"/>
      <c r="F767" s="176"/>
      <c r="G767" s="176"/>
      <c r="H767" s="176"/>
      <c r="I767" s="176"/>
      <c r="J767" s="176"/>
      <c r="K767" s="176"/>
      <c r="L767" s="176"/>
      <c r="M767" s="176"/>
      <c r="N767" s="176"/>
      <c r="O767" s="176"/>
      <c r="P767" s="176"/>
      <c r="Q767" s="176"/>
      <c r="R767" s="176"/>
      <c r="S767" s="176"/>
      <c r="T767" s="176"/>
      <c r="U767" s="176"/>
      <c r="V767" s="176"/>
      <c r="W767" s="176"/>
      <c r="X767" s="176"/>
    </row>
    <row r="768" spans="1:24">
      <c r="A768" s="190"/>
      <c r="B768" s="176"/>
      <c r="C768" s="176"/>
      <c r="D768" s="176"/>
      <c r="E768" s="176"/>
      <c r="F768" s="176"/>
      <c r="G768" s="176"/>
      <c r="H768" s="176"/>
      <c r="I768" s="176"/>
      <c r="J768" s="176"/>
      <c r="K768" s="176"/>
      <c r="L768" s="176"/>
      <c r="M768" s="176"/>
      <c r="N768" s="176"/>
      <c r="O768" s="176"/>
      <c r="P768" s="176"/>
      <c r="Q768" s="176"/>
      <c r="R768" s="176"/>
      <c r="S768" s="176"/>
      <c r="T768" s="176"/>
      <c r="U768" s="176"/>
      <c r="V768" s="176"/>
      <c r="W768" s="176"/>
      <c r="X768" s="176"/>
    </row>
    <row r="769" spans="1:24">
      <c r="A769" s="190"/>
      <c r="B769" s="176"/>
      <c r="C769" s="176"/>
      <c r="D769" s="176"/>
      <c r="E769" s="176"/>
      <c r="F769" s="176"/>
      <c r="G769" s="176"/>
      <c r="H769" s="176"/>
      <c r="I769" s="176"/>
      <c r="J769" s="176"/>
      <c r="K769" s="176"/>
      <c r="L769" s="176"/>
      <c r="M769" s="176"/>
      <c r="N769" s="176"/>
      <c r="O769" s="176"/>
      <c r="P769" s="176"/>
      <c r="Q769" s="176"/>
      <c r="R769" s="176"/>
      <c r="S769" s="176"/>
      <c r="T769" s="176"/>
      <c r="U769" s="176"/>
      <c r="V769" s="176"/>
      <c r="W769" s="176"/>
      <c r="X769" s="176"/>
    </row>
    <row r="770" spans="1:24">
      <c r="A770" s="190"/>
      <c r="B770" s="176"/>
      <c r="C770" s="176"/>
      <c r="D770" s="176"/>
      <c r="E770" s="176"/>
      <c r="F770" s="176"/>
      <c r="G770" s="176"/>
      <c r="H770" s="176"/>
      <c r="I770" s="176"/>
      <c r="J770" s="176"/>
      <c r="K770" s="176"/>
      <c r="L770" s="176"/>
      <c r="M770" s="176"/>
      <c r="N770" s="176"/>
      <c r="O770" s="176"/>
      <c r="P770" s="176"/>
      <c r="Q770" s="176"/>
      <c r="R770" s="176"/>
      <c r="S770" s="176"/>
      <c r="T770" s="176"/>
      <c r="U770" s="176"/>
      <c r="V770" s="176"/>
      <c r="W770" s="176"/>
      <c r="X770" s="176"/>
    </row>
    <row r="771" spans="1:24">
      <c r="A771" s="190"/>
      <c r="B771" s="176"/>
      <c r="C771" s="176"/>
      <c r="D771" s="176"/>
      <c r="E771" s="176"/>
      <c r="F771" s="176"/>
      <c r="G771" s="176"/>
      <c r="H771" s="176"/>
      <c r="I771" s="176"/>
      <c r="J771" s="176"/>
      <c r="K771" s="176"/>
      <c r="L771" s="176"/>
      <c r="M771" s="176"/>
      <c r="N771" s="176"/>
      <c r="O771" s="176"/>
      <c r="P771" s="176"/>
      <c r="Q771" s="176"/>
      <c r="R771" s="176"/>
      <c r="S771" s="176"/>
      <c r="T771" s="176"/>
      <c r="U771" s="176"/>
      <c r="V771" s="176"/>
      <c r="W771" s="176"/>
      <c r="X771" s="176"/>
    </row>
    <row r="772" spans="1:24">
      <c r="A772" s="190"/>
      <c r="B772" s="176"/>
      <c r="C772" s="176"/>
      <c r="D772" s="176"/>
      <c r="E772" s="176"/>
      <c r="F772" s="176"/>
      <c r="G772" s="176"/>
      <c r="H772" s="176"/>
      <c r="I772" s="176"/>
      <c r="J772" s="176"/>
      <c r="K772" s="176"/>
      <c r="L772" s="176"/>
      <c r="M772" s="176"/>
      <c r="N772" s="176"/>
      <c r="O772" s="176"/>
      <c r="P772" s="176"/>
      <c r="Q772" s="176"/>
      <c r="R772" s="176"/>
      <c r="S772" s="176"/>
      <c r="T772" s="176"/>
      <c r="U772" s="176"/>
      <c r="V772" s="176"/>
      <c r="W772" s="176"/>
      <c r="X772" s="176"/>
    </row>
    <row r="773" spans="1:24">
      <c r="A773" s="190"/>
      <c r="B773" s="176"/>
      <c r="C773" s="176"/>
      <c r="D773" s="176"/>
      <c r="E773" s="176"/>
      <c r="F773" s="176"/>
      <c r="G773" s="176"/>
      <c r="H773" s="176"/>
      <c r="I773" s="176"/>
      <c r="J773" s="176"/>
      <c r="K773" s="176"/>
      <c r="L773" s="176"/>
      <c r="M773" s="176"/>
      <c r="N773" s="176"/>
      <c r="O773" s="176"/>
      <c r="P773" s="176"/>
      <c r="Q773" s="176"/>
      <c r="R773" s="176"/>
      <c r="S773" s="176"/>
      <c r="T773" s="176"/>
      <c r="U773" s="176"/>
      <c r="V773" s="176"/>
      <c r="W773" s="176"/>
      <c r="X773" s="176"/>
    </row>
    <row r="774" spans="1:24">
      <c r="A774" s="190"/>
      <c r="B774" s="176"/>
      <c r="C774" s="176"/>
      <c r="D774" s="176"/>
      <c r="E774" s="176"/>
      <c r="F774" s="176"/>
      <c r="G774" s="176"/>
      <c r="H774" s="176"/>
      <c r="I774" s="176"/>
      <c r="J774" s="176"/>
      <c r="K774" s="176"/>
      <c r="L774" s="176"/>
      <c r="M774" s="176"/>
      <c r="N774" s="176"/>
      <c r="O774" s="176"/>
      <c r="P774" s="176"/>
      <c r="Q774" s="176"/>
      <c r="R774" s="176"/>
      <c r="S774" s="176"/>
      <c r="T774" s="176"/>
      <c r="U774" s="176"/>
      <c r="V774" s="176"/>
      <c r="W774" s="176"/>
      <c r="X774" s="176"/>
    </row>
    <row r="775" spans="1:24">
      <c r="A775" s="190"/>
      <c r="B775" s="176"/>
      <c r="C775" s="176"/>
      <c r="D775" s="176"/>
      <c r="E775" s="176"/>
      <c r="F775" s="176"/>
      <c r="G775" s="176"/>
      <c r="H775" s="176"/>
      <c r="I775" s="176"/>
      <c r="J775" s="176"/>
      <c r="K775" s="176"/>
      <c r="L775" s="176"/>
      <c r="M775" s="176"/>
      <c r="N775" s="176"/>
      <c r="O775" s="176"/>
      <c r="P775" s="176"/>
      <c r="Q775" s="176"/>
      <c r="R775" s="176"/>
      <c r="S775" s="176"/>
      <c r="T775" s="176"/>
      <c r="U775" s="176"/>
      <c r="V775" s="176"/>
      <c r="W775" s="176"/>
      <c r="X775" s="176"/>
    </row>
    <row r="776" spans="1:24">
      <c r="A776" s="190"/>
      <c r="B776" s="176"/>
      <c r="C776" s="176"/>
      <c r="D776" s="176"/>
      <c r="E776" s="176"/>
      <c r="F776" s="176"/>
      <c r="G776" s="176"/>
      <c r="H776" s="176"/>
      <c r="I776" s="176"/>
      <c r="J776" s="176"/>
      <c r="K776" s="176"/>
      <c r="L776" s="176"/>
      <c r="M776" s="176"/>
      <c r="N776" s="176"/>
      <c r="O776" s="176"/>
      <c r="P776" s="176"/>
      <c r="Q776" s="176"/>
      <c r="R776" s="176"/>
      <c r="S776" s="176"/>
      <c r="T776" s="176"/>
      <c r="U776" s="176"/>
      <c r="V776" s="176"/>
      <c r="W776" s="176"/>
      <c r="X776" s="176"/>
    </row>
    <row r="777" spans="1:24">
      <c r="A777" s="190"/>
      <c r="B777" s="176"/>
      <c r="C777" s="176"/>
      <c r="D777" s="176"/>
      <c r="E777" s="176"/>
      <c r="F777" s="176"/>
      <c r="G777" s="176"/>
      <c r="H777" s="176"/>
      <c r="I777" s="176"/>
      <c r="J777" s="176"/>
      <c r="K777" s="176"/>
      <c r="L777" s="176"/>
      <c r="M777" s="176"/>
      <c r="N777" s="176"/>
      <c r="O777" s="176"/>
      <c r="P777" s="176"/>
      <c r="Q777" s="176"/>
      <c r="R777" s="176"/>
      <c r="S777" s="176"/>
      <c r="T777" s="176"/>
      <c r="U777" s="176"/>
      <c r="V777" s="176"/>
      <c r="W777" s="176"/>
      <c r="X777" s="176"/>
    </row>
    <row r="778" spans="1:24">
      <c r="A778" s="190"/>
      <c r="B778" s="176"/>
      <c r="C778" s="176"/>
      <c r="D778" s="176"/>
      <c r="E778" s="176"/>
      <c r="F778" s="176"/>
      <c r="G778" s="176"/>
      <c r="H778" s="176"/>
      <c r="I778" s="176"/>
      <c r="J778" s="176"/>
      <c r="K778" s="176"/>
      <c r="L778" s="176"/>
      <c r="M778" s="176"/>
      <c r="N778" s="176"/>
      <c r="O778" s="176"/>
      <c r="P778" s="176"/>
      <c r="Q778" s="176"/>
      <c r="R778" s="176"/>
      <c r="S778" s="176"/>
      <c r="T778" s="176"/>
      <c r="U778" s="176"/>
      <c r="V778" s="176"/>
      <c r="W778" s="176"/>
      <c r="X778" s="176"/>
    </row>
    <row r="779" spans="1:24">
      <c r="A779" s="190"/>
      <c r="B779" s="176"/>
      <c r="C779" s="176"/>
      <c r="D779" s="176"/>
      <c r="E779" s="176"/>
      <c r="F779" s="176"/>
      <c r="G779" s="176"/>
      <c r="H779" s="176"/>
      <c r="I779" s="176"/>
      <c r="J779" s="176"/>
      <c r="K779" s="176"/>
      <c r="L779" s="176"/>
      <c r="M779" s="176"/>
      <c r="N779" s="176"/>
      <c r="O779" s="176"/>
      <c r="P779" s="176"/>
      <c r="Q779" s="176"/>
      <c r="R779" s="176"/>
      <c r="S779" s="176"/>
      <c r="T779" s="176"/>
      <c r="U779" s="176"/>
      <c r="V779" s="176"/>
      <c r="W779" s="176"/>
      <c r="X779" s="176"/>
    </row>
    <row r="780" spans="1:24">
      <c r="A780" s="190"/>
      <c r="B780" s="176"/>
      <c r="C780" s="176"/>
      <c r="D780" s="176"/>
      <c r="E780" s="176"/>
      <c r="F780" s="176"/>
      <c r="G780" s="176"/>
      <c r="H780" s="176"/>
      <c r="I780" s="176"/>
      <c r="J780" s="176"/>
      <c r="K780" s="176"/>
      <c r="L780" s="176"/>
      <c r="M780" s="176"/>
      <c r="N780" s="176"/>
      <c r="O780" s="176"/>
      <c r="P780" s="176"/>
      <c r="Q780" s="176"/>
      <c r="R780" s="176"/>
      <c r="S780" s="176"/>
      <c r="T780" s="176"/>
      <c r="U780" s="176"/>
      <c r="V780" s="176"/>
      <c r="W780" s="176"/>
      <c r="X780" s="176"/>
    </row>
    <row r="781" spans="1:24">
      <c r="A781" s="190"/>
      <c r="B781" s="176"/>
      <c r="C781" s="176"/>
      <c r="D781" s="176"/>
      <c r="E781" s="176"/>
      <c r="F781" s="176"/>
      <c r="G781" s="176"/>
      <c r="H781" s="176"/>
      <c r="I781" s="176"/>
      <c r="J781" s="176"/>
      <c r="K781" s="176"/>
      <c r="L781" s="176"/>
      <c r="M781" s="176"/>
      <c r="N781" s="176"/>
      <c r="O781" s="176"/>
      <c r="P781" s="176"/>
      <c r="Q781" s="176"/>
      <c r="R781" s="176"/>
      <c r="S781" s="176"/>
      <c r="T781" s="176"/>
      <c r="U781" s="176"/>
      <c r="V781" s="176"/>
      <c r="W781" s="176"/>
      <c r="X781" s="176"/>
    </row>
    <row r="782" spans="1:24">
      <c r="A782" s="190"/>
      <c r="B782" s="176"/>
      <c r="C782" s="176"/>
      <c r="D782" s="176"/>
      <c r="E782" s="176"/>
      <c r="F782" s="176"/>
      <c r="G782" s="176"/>
      <c r="H782" s="176"/>
      <c r="I782" s="176"/>
      <c r="J782" s="176"/>
      <c r="K782" s="176"/>
      <c r="L782" s="176"/>
      <c r="M782" s="176"/>
      <c r="N782" s="176"/>
      <c r="O782" s="176"/>
      <c r="P782" s="176"/>
      <c r="Q782" s="176"/>
      <c r="R782" s="176"/>
      <c r="S782" s="176"/>
      <c r="T782" s="176"/>
      <c r="U782" s="176"/>
      <c r="V782" s="176"/>
      <c r="W782" s="176"/>
      <c r="X782" s="176"/>
    </row>
    <row r="783" spans="1:24">
      <c r="A783" s="190"/>
      <c r="B783" s="176"/>
      <c r="C783" s="176"/>
      <c r="D783" s="176"/>
      <c r="E783" s="176"/>
      <c r="F783" s="176"/>
      <c r="G783" s="176"/>
      <c r="H783" s="176"/>
      <c r="I783" s="176"/>
      <c r="J783" s="176"/>
      <c r="K783" s="176"/>
      <c r="L783" s="176"/>
      <c r="M783" s="176"/>
      <c r="N783" s="176"/>
      <c r="O783" s="176"/>
      <c r="P783" s="176"/>
      <c r="Q783" s="176"/>
      <c r="R783" s="176"/>
      <c r="S783" s="176"/>
      <c r="T783" s="176"/>
      <c r="U783" s="176"/>
      <c r="V783" s="176"/>
      <c r="W783" s="176"/>
      <c r="X783" s="176"/>
    </row>
    <row r="784" spans="1:24">
      <c r="A784" s="190"/>
      <c r="B784" s="176"/>
      <c r="C784" s="176"/>
      <c r="D784" s="176"/>
      <c r="E784" s="176"/>
      <c r="F784" s="176"/>
      <c r="G784" s="176"/>
      <c r="H784" s="176"/>
      <c r="I784" s="176"/>
      <c r="J784" s="176"/>
      <c r="K784" s="176"/>
      <c r="L784" s="176"/>
      <c r="M784" s="176"/>
      <c r="N784" s="176"/>
      <c r="O784" s="176"/>
      <c r="P784" s="176"/>
      <c r="Q784" s="176"/>
      <c r="R784" s="176"/>
      <c r="S784" s="176"/>
      <c r="T784" s="176"/>
      <c r="U784" s="176"/>
      <c r="V784" s="176"/>
      <c r="W784" s="176"/>
      <c r="X784" s="176"/>
    </row>
    <row r="785" spans="1:24">
      <c r="A785" s="190"/>
      <c r="B785" s="176"/>
      <c r="C785" s="176"/>
      <c r="D785" s="176"/>
      <c r="E785" s="176"/>
      <c r="F785" s="176"/>
      <c r="G785" s="176"/>
      <c r="H785" s="176"/>
      <c r="I785" s="176"/>
      <c r="J785" s="176"/>
      <c r="K785" s="176"/>
      <c r="L785" s="176"/>
      <c r="M785" s="176"/>
      <c r="N785" s="176"/>
      <c r="O785" s="176"/>
      <c r="P785" s="176"/>
      <c r="Q785" s="176"/>
      <c r="R785" s="176"/>
      <c r="S785" s="176"/>
      <c r="T785" s="176"/>
      <c r="U785" s="176"/>
      <c r="V785" s="176"/>
      <c r="W785" s="176"/>
      <c r="X785" s="176"/>
    </row>
    <row r="786" spans="1:24">
      <c r="A786" s="190"/>
      <c r="B786" s="176"/>
      <c r="C786" s="176"/>
      <c r="D786" s="176"/>
      <c r="E786" s="176"/>
      <c r="F786" s="176"/>
      <c r="G786" s="176"/>
      <c r="H786" s="176"/>
      <c r="I786" s="176"/>
      <c r="J786" s="176"/>
      <c r="K786" s="176"/>
      <c r="L786" s="176"/>
      <c r="M786" s="176"/>
      <c r="N786" s="176"/>
      <c r="O786" s="176"/>
      <c r="P786" s="176"/>
      <c r="Q786" s="176"/>
      <c r="R786" s="176"/>
      <c r="S786" s="176"/>
      <c r="T786" s="176"/>
      <c r="U786" s="176"/>
      <c r="V786" s="176"/>
      <c r="W786" s="176"/>
      <c r="X786" s="176"/>
    </row>
    <row r="787" spans="1:24">
      <c r="A787" s="190"/>
      <c r="B787" s="176"/>
      <c r="C787" s="176"/>
      <c r="D787" s="176"/>
      <c r="E787" s="176"/>
      <c r="F787" s="176"/>
      <c r="G787" s="176"/>
      <c r="H787" s="176"/>
      <c r="I787" s="176"/>
      <c r="J787" s="176"/>
      <c r="K787" s="176"/>
      <c r="L787" s="176"/>
      <c r="M787" s="176"/>
      <c r="N787" s="176"/>
      <c r="O787" s="176"/>
      <c r="P787" s="176"/>
      <c r="Q787" s="176"/>
      <c r="R787" s="176"/>
      <c r="S787" s="176"/>
      <c r="T787" s="176"/>
      <c r="U787" s="176"/>
      <c r="V787" s="176"/>
      <c r="W787" s="176"/>
      <c r="X787" s="176"/>
    </row>
    <row r="788" spans="1:24">
      <c r="A788" s="190"/>
      <c r="B788" s="176"/>
      <c r="C788" s="176"/>
      <c r="D788" s="176"/>
      <c r="E788" s="176"/>
      <c r="F788" s="176"/>
      <c r="G788" s="176"/>
      <c r="H788" s="176"/>
      <c r="I788" s="176"/>
      <c r="J788" s="176"/>
      <c r="K788" s="176"/>
      <c r="L788" s="176"/>
      <c r="M788" s="176"/>
      <c r="N788" s="176"/>
      <c r="O788" s="176"/>
      <c r="P788" s="176"/>
      <c r="Q788" s="176"/>
      <c r="R788" s="176"/>
      <c r="S788" s="176"/>
      <c r="T788" s="176"/>
      <c r="U788" s="176"/>
      <c r="V788" s="176"/>
      <c r="W788" s="176"/>
      <c r="X788" s="176"/>
    </row>
    <row r="789" spans="1:24">
      <c r="A789" s="190"/>
      <c r="B789" s="176"/>
      <c r="C789" s="176"/>
      <c r="D789" s="176"/>
      <c r="E789" s="176"/>
      <c r="F789" s="176"/>
      <c r="G789" s="176"/>
      <c r="H789" s="176"/>
      <c r="I789" s="176"/>
      <c r="J789" s="176"/>
      <c r="K789" s="176"/>
      <c r="L789" s="176"/>
      <c r="M789" s="176"/>
      <c r="N789" s="176"/>
      <c r="O789" s="176"/>
      <c r="P789" s="176"/>
      <c r="Q789" s="176"/>
      <c r="R789" s="176"/>
      <c r="S789" s="176"/>
      <c r="T789" s="176"/>
      <c r="U789" s="176"/>
      <c r="V789" s="176"/>
      <c r="W789" s="176"/>
      <c r="X789" s="176"/>
    </row>
    <row r="790" spans="1:24">
      <c r="A790" s="190"/>
      <c r="B790" s="176"/>
      <c r="C790" s="176"/>
      <c r="D790" s="176"/>
      <c r="E790" s="176"/>
      <c r="F790" s="176"/>
      <c r="G790" s="176"/>
      <c r="H790" s="176"/>
      <c r="I790" s="176"/>
      <c r="J790" s="176"/>
      <c r="K790" s="176"/>
      <c r="L790" s="176"/>
      <c r="M790" s="176"/>
      <c r="N790" s="176"/>
      <c r="O790" s="176"/>
      <c r="P790" s="176"/>
      <c r="Q790" s="176"/>
      <c r="R790" s="176"/>
      <c r="S790" s="176"/>
      <c r="T790" s="176"/>
      <c r="U790" s="176"/>
      <c r="V790" s="176"/>
      <c r="W790" s="176"/>
      <c r="X790" s="176"/>
    </row>
    <row r="791" spans="1:24">
      <c r="A791" s="190"/>
      <c r="B791" s="176"/>
      <c r="C791" s="176"/>
      <c r="D791" s="176"/>
      <c r="E791" s="176"/>
      <c r="F791" s="176"/>
      <c r="G791" s="176"/>
      <c r="H791" s="176"/>
      <c r="I791" s="176"/>
      <c r="J791" s="176"/>
      <c r="K791" s="176"/>
      <c r="L791" s="176"/>
      <c r="M791" s="176"/>
      <c r="N791" s="176"/>
      <c r="O791" s="176"/>
      <c r="P791" s="176"/>
      <c r="Q791" s="176"/>
      <c r="R791" s="176"/>
      <c r="S791" s="176"/>
      <c r="T791" s="176"/>
      <c r="U791" s="176"/>
      <c r="V791" s="176"/>
      <c r="W791" s="176"/>
      <c r="X791" s="176"/>
    </row>
    <row r="792" spans="1:24">
      <c r="A792" s="190"/>
      <c r="B792" s="176"/>
      <c r="C792" s="176"/>
      <c r="D792" s="176"/>
      <c r="E792" s="176"/>
      <c r="F792" s="176"/>
      <c r="G792" s="176"/>
      <c r="H792" s="176"/>
      <c r="I792" s="176"/>
      <c r="J792" s="176"/>
      <c r="K792" s="176"/>
      <c r="L792" s="176"/>
      <c r="M792" s="176"/>
      <c r="N792" s="176"/>
      <c r="O792" s="176"/>
      <c r="P792" s="176"/>
      <c r="Q792" s="176"/>
      <c r="R792" s="176"/>
      <c r="S792" s="176"/>
      <c r="T792" s="176"/>
      <c r="U792" s="176"/>
      <c r="V792" s="176"/>
      <c r="W792" s="176"/>
      <c r="X792" s="176"/>
    </row>
    <row r="793" spans="1:24">
      <c r="A793" s="190"/>
      <c r="B793" s="176"/>
      <c r="C793" s="176"/>
      <c r="D793" s="176"/>
      <c r="E793" s="176"/>
      <c r="F793" s="176"/>
      <c r="G793" s="176"/>
      <c r="H793" s="176"/>
      <c r="I793" s="176"/>
      <c r="J793" s="176"/>
      <c r="K793" s="176"/>
      <c r="L793" s="176"/>
      <c r="M793" s="176"/>
      <c r="N793" s="176"/>
      <c r="O793" s="176"/>
      <c r="P793" s="176"/>
      <c r="Q793" s="176"/>
      <c r="R793" s="176"/>
      <c r="S793" s="176"/>
      <c r="T793" s="176"/>
      <c r="U793" s="176"/>
      <c r="V793" s="176"/>
      <c r="W793" s="176"/>
      <c r="X793" s="176"/>
    </row>
    <row r="794" spans="1:24">
      <c r="A794" s="190"/>
      <c r="B794" s="176"/>
      <c r="C794" s="176"/>
      <c r="D794" s="176"/>
      <c r="E794" s="176"/>
      <c r="F794" s="176"/>
      <c r="G794" s="176"/>
      <c r="H794" s="176"/>
      <c r="I794" s="176"/>
      <c r="J794" s="176"/>
      <c r="K794" s="176"/>
      <c r="L794" s="176"/>
      <c r="M794" s="176"/>
      <c r="N794" s="176"/>
      <c r="O794" s="176"/>
      <c r="P794" s="176"/>
      <c r="Q794" s="176"/>
      <c r="R794" s="176"/>
      <c r="S794" s="176"/>
      <c r="T794" s="176"/>
      <c r="U794" s="176"/>
      <c r="V794" s="176"/>
      <c r="W794" s="176"/>
      <c r="X794" s="176"/>
    </row>
    <row r="795" spans="1:24">
      <c r="A795" s="190"/>
      <c r="B795" s="176"/>
      <c r="C795" s="176"/>
      <c r="D795" s="176"/>
      <c r="E795" s="176"/>
      <c r="F795" s="176"/>
      <c r="G795" s="176"/>
      <c r="H795" s="176"/>
      <c r="I795" s="176"/>
      <c r="J795" s="176"/>
      <c r="K795" s="176"/>
      <c r="L795" s="176"/>
      <c r="M795" s="176"/>
      <c r="N795" s="176"/>
      <c r="O795" s="176"/>
      <c r="P795" s="176"/>
      <c r="Q795" s="176"/>
      <c r="R795" s="176"/>
      <c r="S795" s="176"/>
      <c r="T795" s="176"/>
      <c r="U795" s="176"/>
      <c r="V795" s="176"/>
      <c r="W795" s="176"/>
      <c r="X795" s="176"/>
    </row>
    <row r="796" spans="1:24">
      <c r="A796" s="190"/>
      <c r="B796" s="176"/>
      <c r="C796" s="176"/>
      <c r="D796" s="176"/>
      <c r="E796" s="176"/>
      <c r="F796" s="176"/>
      <c r="G796" s="176"/>
      <c r="H796" s="176"/>
      <c r="I796" s="176"/>
      <c r="J796" s="176"/>
      <c r="K796" s="176"/>
      <c r="L796" s="176"/>
      <c r="M796" s="176"/>
      <c r="N796" s="176"/>
      <c r="O796" s="176"/>
      <c r="P796" s="176"/>
      <c r="Q796" s="176"/>
      <c r="R796" s="176"/>
      <c r="S796" s="176"/>
      <c r="T796" s="176"/>
      <c r="U796" s="176"/>
      <c r="V796" s="176"/>
      <c r="W796" s="176"/>
      <c r="X796" s="176"/>
    </row>
    <row r="797" spans="1:24">
      <c r="A797" s="190"/>
      <c r="B797" s="176"/>
      <c r="C797" s="176"/>
      <c r="D797" s="176"/>
      <c r="E797" s="176"/>
      <c r="F797" s="176"/>
      <c r="G797" s="176"/>
      <c r="H797" s="176"/>
      <c r="I797" s="176"/>
      <c r="J797" s="176"/>
      <c r="K797" s="176"/>
      <c r="L797" s="176"/>
      <c r="M797" s="176"/>
      <c r="N797" s="176"/>
      <c r="O797" s="176"/>
      <c r="P797" s="176"/>
      <c r="Q797" s="176"/>
      <c r="R797" s="176"/>
      <c r="S797" s="176"/>
      <c r="T797" s="176"/>
      <c r="U797" s="176"/>
      <c r="V797" s="176"/>
      <c r="W797" s="176"/>
      <c r="X797" s="176"/>
    </row>
    <row r="798" spans="1:24">
      <c r="A798" s="190"/>
      <c r="B798" s="176"/>
      <c r="C798" s="176"/>
      <c r="D798" s="176"/>
      <c r="E798" s="176"/>
      <c r="F798" s="176"/>
      <c r="G798" s="176"/>
      <c r="H798" s="176"/>
      <c r="I798" s="176"/>
      <c r="J798" s="176"/>
      <c r="K798" s="176"/>
      <c r="L798" s="176"/>
      <c r="M798" s="176"/>
      <c r="N798" s="176"/>
      <c r="O798" s="176"/>
      <c r="P798" s="176"/>
      <c r="Q798" s="176"/>
      <c r="R798" s="176"/>
      <c r="S798" s="176"/>
      <c r="T798" s="176"/>
      <c r="U798" s="176"/>
      <c r="V798" s="176"/>
      <c r="W798" s="176"/>
      <c r="X798" s="176"/>
    </row>
    <row r="799" spans="1:24">
      <c r="A799" s="190"/>
      <c r="B799" s="176"/>
      <c r="C799" s="176"/>
      <c r="D799" s="176"/>
      <c r="E799" s="176"/>
      <c r="F799" s="176"/>
      <c r="G799" s="176"/>
      <c r="H799" s="176"/>
      <c r="I799" s="176"/>
      <c r="J799" s="176"/>
      <c r="K799" s="176"/>
      <c r="L799" s="176"/>
      <c r="M799" s="176"/>
      <c r="N799" s="176"/>
      <c r="O799" s="176"/>
      <c r="P799" s="176"/>
      <c r="Q799" s="176"/>
      <c r="R799" s="176"/>
      <c r="S799" s="176"/>
      <c r="T799" s="176"/>
      <c r="U799" s="176"/>
      <c r="V799" s="176"/>
      <c r="W799" s="176"/>
      <c r="X799" s="176"/>
    </row>
    <row r="800" spans="1:24">
      <c r="A800" s="190"/>
      <c r="B800" s="176"/>
      <c r="C800" s="176"/>
      <c r="D800" s="176"/>
      <c r="E800" s="176"/>
      <c r="F800" s="176"/>
      <c r="G800" s="176"/>
      <c r="H800" s="176"/>
      <c r="I800" s="176"/>
      <c r="J800" s="176"/>
      <c r="K800" s="176"/>
      <c r="L800" s="176"/>
      <c r="M800" s="176"/>
      <c r="N800" s="176"/>
      <c r="O800" s="176"/>
      <c r="P800" s="176"/>
      <c r="Q800" s="176"/>
      <c r="R800" s="176"/>
      <c r="S800" s="176"/>
      <c r="T800" s="176"/>
      <c r="U800" s="176"/>
      <c r="V800" s="176"/>
      <c r="W800" s="176"/>
      <c r="X800" s="176"/>
    </row>
    <row r="801" spans="1:24">
      <c r="A801" s="190"/>
      <c r="B801" s="176"/>
      <c r="C801" s="176"/>
      <c r="D801" s="176"/>
      <c r="E801" s="176"/>
      <c r="F801" s="176"/>
      <c r="G801" s="176"/>
      <c r="H801" s="176"/>
      <c r="I801" s="176"/>
      <c r="J801" s="176"/>
      <c r="K801" s="176"/>
      <c r="L801" s="176"/>
      <c r="M801" s="176"/>
      <c r="N801" s="176"/>
      <c r="O801" s="176"/>
      <c r="P801" s="176"/>
      <c r="Q801" s="176"/>
      <c r="R801" s="176"/>
      <c r="S801" s="176"/>
      <c r="T801" s="176"/>
      <c r="U801" s="176"/>
      <c r="V801" s="176"/>
      <c r="W801" s="176"/>
      <c r="X801" s="176"/>
    </row>
    <row r="802" spans="1:24">
      <c r="A802" s="190"/>
      <c r="B802" s="176"/>
      <c r="C802" s="176"/>
      <c r="D802" s="176"/>
      <c r="E802" s="176"/>
      <c r="F802" s="176"/>
      <c r="G802" s="176"/>
      <c r="H802" s="176"/>
      <c r="I802" s="176"/>
      <c r="J802" s="176"/>
      <c r="K802" s="176"/>
      <c r="L802" s="176"/>
      <c r="M802" s="176"/>
      <c r="N802" s="176"/>
      <c r="O802" s="176"/>
      <c r="P802" s="176"/>
      <c r="Q802" s="176"/>
      <c r="R802" s="176"/>
      <c r="S802" s="176"/>
      <c r="T802" s="176"/>
      <c r="U802" s="176"/>
      <c r="V802" s="176"/>
      <c r="W802" s="176"/>
      <c r="X802" s="176"/>
    </row>
    <row r="803" spans="1:24">
      <c r="A803" s="190"/>
      <c r="B803" s="176"/>
      <c r="C803" s="176"/>
      <c r="D803" s="176"/>
      <c r="E803" s="176"/>
      <c r="F803" s="176"/>
      <c r="G803" s="176"/>
      <c r="H803" s="176"/>
      <c r="I803" s="176"/>
      <c r="J803" s="176"/>
      <c r="K803" s="176"/>
      <c r="L803" s="176"/>
      <c r="M803" s="176"/>
      <c r="N803" s="176"/>
      <c r="O803" s="176"/>
      <c r="P803" s="176"/>
      <c r="Q803" s="176"/>
      <c r="R803" s="176"/>
      <c r="S803" s="176"/>
      <c r="T803" s="176"/>
      <c r="U803" s="176"/>
      <c r="V803" s="176"/>
      <c r="W803" s="176"/>
      <c r="X803" s="176"/>
    </row>
    <row r="804" spans="1:24">
      <c r="A804" s="190"/>
      <c r="B804" s="176"/>
      <c r="C804" s="176"/>
      <c r="D804" s="176"/>
      <c r="E804" s="176"/>
      <c r="F804" s="176"/>
      <c r="G804" s="176"/>
      <c r="H804" s="176"/>
      <c r="I804" s="176"/>
      <c r="J804" s="176"/>
      <c r="K804" s="176"/>
      <c r="L804" s="176"/>
      <c r="M804" s="176"/>
      <c r="N804" s="176"/>
      <c r="O804" s="176"/>
      <c r="P804" s="176"/>
      <c r="Q804" s="176"/>
      <c r="R804" s="176"/>
      <c r="S804" s="176"/>
      <c r="T804" s="176"/>
      <c r="U804" s="176"/>
      <c r="V804" s="176"/>
      <c r="W804" s="176"/>
      <c r="X804" s="176"/>
    </row>
    <row r="805" spans="1:24">
      <c r="A805" s="190"/>
      <c r="B805" s="176"/>
      <c r="C805" s="176"/>
      <c r="D805" s="176"/>
      <c r="E805" s="176"/>
      <c r="F805" s="176"/>
      <c r="G805" s="176"/>
      <c r="H805" s="176"/>
      <c r="I805" s="176"/>
      <c r="J805" s="176"/>
      <c r="K805" s="176"/>
      <c r="L805" s="176"/>
      <c r="M805" s="176"/>
      <c r="N805" s="176"/>
      <c r="O805" s="176"/>
      <c r="P805" s="176"/>
      <c r="Q805" s="176"/>
      <c r="R805" s="176"/>
      <c r="S805" s="176"/>
      <c r="T805" s="176"/>
      <c r="U805" s="176"/>
      <c r="V805" s="176"/>
      <c r="W805" s="176"/>
      <c r="X805" s="176"/>
    </row>
    <row r="806" spans="1:24">
      <c r="A806" s="190"/>
      <c r="B806" s="176"/>
      <c r="C806" s="176"/>
      <c r="D806" s="176"/>
      <c r="E806" s="176"/>
      <c r="F806" s="176"/>
      <c r="G806" s="176"/>
      <c r="H806" s="176"/>
      <c r="I806" s="176"/>
      <c r="J806" s="176"/>
      <c r="K806" s="176"/>
      <c r="L806" s="176"/>
      <c r="M806" s="176"/>
      <c r="N806" s="176"/>
      <c r="O806" s="176"/>
      <c r="P806" s="176"/>
      <c r="Q806" s="176"/>
      <c r="R806" s="176"/>
      <c r="S806" s="176"/>
      <c r="T806" s="176"/>
      <c r="U806" s="176"/>
      <c r="V806" s="176"/>
      <c r="W806" s="176"/>
      <c r="X806" s="176"/>
    </row>
    <row r="807" spans="1:24">
      <c r="A807" s="190"/>
      <c r="B807" s="176"/>
      <c r="C807" s="176"/>
      <c r="D807" s="176"/>
      <c r="E807" s="176"/>
      <c r="F807" s="176"/>
      <c r="G807" s="176"/>
      <c r="H807" s="176"/>
      <c r="I807" s="176"/>
      <c r="J807" s="176"/>
      <c r="K807" s="176"/>
      <c r="L807" s="176"/>
      <c r="M807" s="176"/>
      <c r="N807" s="176"/>
      <c r="O807" s="176"/>
      <c r="P807" s="176"/>
      <c r="Q807" s="176"/>
      <c r="R807" s="176"/>
      <c r="S807" s="176"/>
      <c r="T807" s="176"/>
      <c r="U807" s="176"/>
      <c r="V807" s="176"/>
      <c r="W807" s="176"/>
      <c r="X807" s="176"/>
    </row>
    <row r="808" spans="1:24">
      <c r="A808" s="190"/>
      <c r="B808" s="176"/>
      <c r="C808" s="176"/>
      <c r="D808" s="176"/>
      <c r="E808" s="176"/>
      <c r="F808" s="176"/>
      <c r="G808" s="176"/>
      <c r="H808" s="176"/>
      <c r="I808" s="176"/>
      <c r="J808" s="176"/>
      <c r="K808" s="176"/>
      <c r="L808" s="176"/>
      <c r="M808" s="176"/>
      <c r="N808" s="176"/>
      <c r="O808" s="176"/>
      <c r="P808" s="176"/>
      <c r="Q808" s="176"/>
      <c r="R808" s="176"/>
      <c r="S808" s="176"/>
      <c r="T808" s="176"/>
      <c r="U808" s="176"/>
      <c r="V808" s="176"/>
      <c r="W808" s="176"/>
      <c r="X808" s="176"/>
    </row>
    <row r="809" spans="1:24">
      <c r="A809" s="190"/>
      <c r="B809" s="176"/>
      <c r="C809" s="176"/>
      <c r="D809" s="176"/>
      <c r="E809" s="176"/>
      <c r="F809" s="176"/>
      <c r="G809" s="176"/>
      <c r="H809" s="176"/>
      <c r="I809" s="176"/>
      <c r="J809" s="176"/>
      <c r="K809" s="176"/>
      <c r="L809" s="176"/>
      <c r="M809" s="176"/>
      <c r="N809" s="176"/>
      <c r="O809" s="176"/>
      <c r="P809" s="176"/>
      <c r="Q809" s="176"/>
      <c r="R809" s="176"/>
      <c r="S809" s="176"/>
      <c r="T809" s="176"/>
      <c r="U809" s="176"/>
      <c r="V809" s="176"/>
      <c r="W809" s="176"/>
      <c r="X809" s="176"/>
    </row>
    <row r="810" spans="1:24">
      <c r="A810" s="190"/>
      <c r="B810" s="176"/>
      <c r="C810" s="176"/>
      <c r="D810" s="176"/>
      <c r="E810" s="176"/>
      <c r="F810" s="176"/>
      <c r="G810" s="176"/>
      <c r="H810" s="176"/>
      <c r="I810" s="176"/>
      <c r="J810" s="176"/>
      <c r="K810" s="176"/>
      <c r="L810" s="176"/>
      <c r="M810" s="176"/>
      <c r="N810" s="176"/>
      <c r="O810" s="176"/>
      <c r="P810" s="176"/>
      <c r="Q810" s="176"/>
      <c r="R810" s="176"/>
      <c r="S810" s="176"/>
      <c r="T810" s="176"/>
      <c r="U810" s="176"/>
      <c r="V810" s="176"/>
      <c r="W810" s="176"/>
      <c r="X810" s="176"/>
    </row>
    <row r="811" spans="1:24">
      <c r="A811" s="190"/>
      <c r="B811" s="176"/>
      <c r="C811" s="176"/>
      <c r="D811" s="176"/>
      <c r="E811" s="176"/>
      <c r="F811" s="176"/>
      <c r="G811" s="176"/>
      <c r="H811" s="176"/>
      <c r="I811" s="176"/>
      <c r="J811" s="176"/>
      <c r="K811" s="176"/>
      <c r="L811" s="176"/>
      <c r="M811" s="176"/>
      <c r="N811" s="176"/>
      <c r="O811" s="176"/>
      <c r="P811" s="176"/>
      <c r="Q811" s="176"/>
      <c r="R811" s="176"/>
      <c r="S811" s="176"/>
      <c r="T811" s="176"/>
      <c r="U811" s="176"/>
      <c r="V811" s="176"/>
      <c r="W811" s="176"/>
      <c r="X811" s="176"/>
    </row>
    <row r="812" spans="1:24">
      <c r="A812" s="190"/>
      <c r="B812" s="176"/>
      <c r="C812" s="176"/>
      <c r="D812" s="176"/>
      <c r="E812" s="176"/>
      <c r="F812" s="176"/>
      <c r="G812" s="176"/>
      <c r="H812" s="176"/>
      <c r="I812" s="176"/>
      <c r="J812" s="176"/>
      <c r="K812" s="176"/>
      <c r="L812" s="176"/>
      <c r="M812" s="176"/>
      <c r="N812" s="176"/>
      <c r="O812" s="176"/>
      <c r="P812" s="176"/>
      <c r="Q812" s="176"/>
      <c r="R812" s="176"/>
      <c r="S812" s="176"/>
      <c r="T812" s="176"/>
      <c r="U812" s="176"/>
      <c r="V812" s="176"/>
      <c r="W812" s="176"/>
      <c r="X812" s="176"/>
    </row>
    <row r="813" spans="1:24">
      <c r="A813" s="190"/>
      <c r="B813" s="176"/>
      <c r="C813" s="176"/>
      <c r="D813" s="176"/>
      <c r="E813" s="176"/>
      <c r="F813" s="176"/>
      <c r="G813" s="176"/>
      <c r="H813" s="176"/>
      <c r="I813" s="176"/>
      <c r="J813" s="176"/>
      <c r="K813" s="176"/>
      <c r="L813" s="176"/>
      <c r="M813" s="176"/>
      <c r="N813" s="176"/>
      <c r="O813" s="176"/>
      <c r="P813" s="176"/>
      <c r="Q813" s="176"/>
      <c r="R813" s="176"/>
      <c r="S813" s="176"/>
      <c r="T813" s="176"/>
      <c r="U813" s="176"/>
      <c r="V813" s="176"/>
      <c r="W813" s="176"/>
      <c r="X813" s="176"/>
    </row>
    <row r="814" spans="1:24">
      <c r="A814" s="190"/>
      <c r="B814" s="176"/>
      <c r="C814" s="176"/>
      <c r="D814" s="176"/>
      <c r="E814" s="176"/>
      <c r="F814" s="176"/>
      <c r="G814" s="176"/>
      <c r="H814" s="176"/>
      <c r="I814" s="176"/>
      <c r="J814" s="176"/>
      <c r="K814" s="176"/>
      <c r="L814" s="176"/>
      <c r="M814" s="176"/>
      <c r="N814" s="176"/>
      <c r="O814" s="176"/>
      <c r="P814" s="176"/>
      <c r="Q814" s="176"/>
      <c r="R814" s="176"/>
      <c r="S814" s="176"/>
      <c r="T814" s="176"/>
      <c r="U814" s="176"/>
      <c r="V814" s="176"/>
      <c r="W814" s="176"/>
      <c r="X814" s="176"/>
    </row>
    <row r="815" spans="1:24">
      <c r="A815" s="190"/>
      <c r="B815" s="176"/>
      <c r="C815" s="176"/>
      <c r="D815" s="176"/>
      <c r="E815" s="176"/>
      <c r="F815" s="176"/>
      <c r="G815" s="176"/>
      <c r="H815" s="176"/>
      <c r="I815" s="176"/>
      <c r="J815" s="176"/>
      <c r="K815" s="176"/>
      <c r="L815" s="176"/>
      <c r="M815" s="176"/>
      <c r="N815" s="176"/>
      <c r="O815" s="176"/>
      <c r="P815" s="176"/>
      <c r="Q815" s="176"/>
      <c r="R815" s="176"/>
      <c r="S815" s="176"/>
      <c r="T815" s="176"/>
      <c r="U815" s="176"/>
      <c r="V815" s="176"/>
      <c r="W815" s="176"/>
      <c r="X815" s="176"/>
    </row>
    <row r="816" spans="1:24">
      <c r="A816" s="190"/>
      <c r="B816" s="176"/>
      <c r="C816" s="176"/>
      <c r="D816" s="176"/>
      <c r="E816" s="176"/>
      <c r="F816" s="176"/>
      <c r="G816" s="176"/>
      <c r="H816" s="176"/>
      <c r="I816" s="176"/>
      <c r="J816" s="176"/>
      <c r="K816" s="176"/>
      <c r="L816" s="176"/>
      <c r="M816" s="176"/>
      <c r="N816" s="176"/>
      <c r="O816" s="176"/>
      <c r="P816" s="176"/>
      <c r="Q816" s="176"/>
      <c r="R816" s="176"/>
      <c r="S816" s="176"/>
      <c r="T816" s="176"/>
      <c r="U816" s="176"/>
      <c r="V816" s="176"/>
      <c r="W816" s="176"/>
      <c r="X816" s="176"/>
    </row>
    <row r="817" spans="1:24">
      <c r="A817" s="190"/>
      <c r="B817" s="176"/>
      <c r="C817" s="176"/>
      <c r="D817" s="176"/>
      <c r="E817" s="176"/>
      <c r="F817" s="176"/>
      <c r="G817" s="176"/>
      <c r="H817" s="176"/>
      <c r="I817" s="176"/>
      <c r="J817" s="176"/>
      <c r="K817" s="176"/>
      <c r="L817" s="176"/>
      <c r="M817" s="176"/>
      <c r="N817" s="176"/>
      <c r="O817" s="176"/>
      <c r="P817" s="176"/>
      <c r="Q817" s="176"/>
      <c r="R817" s="176"/>
      <c r="S817" s="176"/>
      <c r="T817" s="176"/>
      <c r="U817" s="176"/>
      <c r="V817" s="176"/>
      <c r="W817" s="176"/>
      <c r="X817" s="176"/>
    </row>
    <row r="818" spans="1:24">
      <c r="A818" s="190"/>
      <c r="B818" s="176"/>
      <c r="C818" s="176"/>
      <c r="D818" s="176"/>
      <c r="E818" s="176"/>
      <c r="F818" s="176"/>
      <c r="G818" s="176"/>
      <c r="H818" s="176"/>
      <c r="I818" s="176"/>
      <c r="J818" s="176"/>
      <c r="K818" s="176"/>
      <c r="L818" s="176"/>
      <c r="M818" s="176"/>
      <c r="N818" s="176"/>
      <c r="O818" s="176"/>
      <c r="P818" s="176"/>
      <c r="Q818" s="176"/>
      <c r="R818" s="176"/>
      <c r="S818" s="176"/>
      <c r="T818" s="176"/>
      <c r="U818" s="176"/>
      <c r="V818" s="176"/>
      <c r="W818" s="176"/>
      <c r="X818" s="176"/>
    </row>
    <row r="819" spans="1:24">
      <c r="A819" s="190"/>
      <c r="B819" s="176"/>
      <c r="C819" s="176"/>
      <c r="D819" s="176"/>
      <c r="E819" s="176"/>
      <c r="F819" s="176"/>
      <c r="G819" s="176"/>
      <c r="H819" s="176"/>
      <c r="I819" s="176"/>
      <c r="J819" s="176"/>
      <c r="K819" s="176"/>
      <c r="L819" s="176"/>
      <c r="M819" s="176"/>
      <c r="N819" s="176"/>
      <c r="O819" s="176"/>
      <c r="P819" s="176"/>
      <c r="Q819" s="176"/>
      <c r="R819" s="176"/>
      <c r="S819" s="176"/>
      <c r="T819" s="176"/>
      <c r="U819" s="176"/>
      <c r="V819" s="176"/>
      <c r="W819" s="176"/>
      <c r="X819" s="176"/>
    </row>
    <row r="820" spans="1:24">
      <c r="A820" s="190"/>
      <c r="B820" s="176"/>
      <c r="C820" s="176"/>
      <c r="D820" s="176"/>
      <c r="E820" s="176"/>
      <c r="F820" s="176"/>
      <c r="G820" s="176"/>
      <c r="H820" s="176"/>
      <c r="I820" s="176"/>
      <c r="J820" s="176"/>
      <c r="K820" s="176"/>
      <c r="L820" s="176"/>
      <c r="M820" s="176"/>
      <c r="N820" s="176"/>
      <c r="O820" s="176"/>
      <c r="P820" s="176"/>
      <c r="Q820" s="176"/>
      <c r="R820" s="176"/>
      <c r="S820" s="176"/>
      <c r="T820" s="176"/>
      <c r="U820" s="176"/>
      <c r="V820" s="176"/>
      <c r="W820" s="176"/>
      <c r="X820" s="176"/>
    </row>
    <row r="821" spans="1:24">
      <c r="A821" s="190"/>
      <c r="B821" s="176"/>
      <c r="C821" s="176"/>
      <c r="D821" s="176"/>
      <c r="E821" s="176"/>
      <c r="F821" s="176"/>
      <c r="G821" s="176"/>
      <c r="H821" s="176"/>
      <c r="I821" s="176"/>
      <c r="J821" s="176"/>
      <c r="K821" s="176"/>
      <c r="L821" s="176"/>
      <c r="M821" s="176"/>
      <c r="N821" s="176"/>
      <c r="O821" s="176"/>
      <c r="P821" s="176"/>
      <c r="Q821" s="176"/>
      <c r="R821" s="176"/>
      <c r="S821" s="176"/>
      <c r="T821" s="176"/>
      <c r="U821" s="176"/>
      <c r="V821" s="176"/>
      <c r="W821" s="176"/>
      <c r="X821" s="176"/>
    </row>
    <row r="822" spans="1:24">
      <c r="A822" s="190"/>
      <c r="B822" s="176"/>
      <c r="C822" s="176"/>
      <c r="D822" s="176"/>
      <c r="E822" s="176"/>
      <c r="F822" s="176"/>
      <c r="G822" s="176"/>
      <c r="H822" s="176"/>
      <c r="I822" s="176"/>
      <c r="J822" s="176"/>
      <c r="K822" s="176"/>
      <c r="L822" s="176"/>
      <c r="M822" s="176"/>
      <c r="N822" s="176"/>
      <c r="O822" s="176"/>
      <c r="P822" s="176"/>
      <c r="Q822" s="176"/>
      <c r="R822" s="176"/>
      <c r="S822" s="176"/>
      <c r="T822" s="176"/>
      <c r="U822" s="176"/>
      <c r="V822" s="176"/>
      <c r="W822" s="176"/>
      <c r="X822" s="176"/>
    </row>
    <row r="823" spans="1:24">
      <c r="A823" s="190"/>
      <c r="B823" s="176"/>
      <c r="C823" s="176"/>
      <c r="D823" s="176"/>
      <c r="E823" s="176"/>
      <c r="F823" s="176"/>
      <c r="G823" s="176"/>
      <c r="H823" s="176"/>
      <c r="I823" s="176"/>
      <c r="J823" s="176"/>
      <c r="K823" s="176"/>
      <c r="L823" s="176"/>
      <c r="M823" s="176"/>
      <c r="N823" s="176"/>
      <c r="O823" s="176"/>
      <c r="P823" s="176"/>
      <c r="Q823" s="176"/>
      <c r="R823" s="176"/>
      <c r="S823" s="176"/>
      <c r="T823" s="176"/>
      <c r="U823" s="176"/>
      <c r="V823" s="176"/>
      <c r="W823" s="176"/>
      <c r="X823" s="176"/>
    </row>
    <row r="824" spans="1:24">
      <c r="A824" s="190"/>
      <c r="B824" s="176"/>
      <c r="C824" s="176"/>
      <c r="D824" s="176"/>
      <c r="E824" s="176"/>
      <c r="F824" s="176"/>
      <c r="G824" s="176"/>
      <c r="H824" s="176"/>
      <c r="I824" s="176"/>
      <c r="J824" s="176"/>
      <c r="K824" s="176"/>
      <c r="L824" s="176"/>
      <c r="M824" s="176"/>
      <c r="N824" s="176"/>
      <c r="O824" s="176"/>
      <c r="P824" s="176"/>
      <c r="Q824" s="176"/>
      <c r="R824" s="176"/>
      <c r="S824" s="176"/>
      <c r="T824" s="176"/>
      <c r="U824" s="176"/>
      <c r="V824" s="176"/>
      <c r="W824" s="176"/>
      <c r="X824" s="176"/>
    </row>
    <row r="825" spans="1:24">
      <c r="A825" s="190"/>
      <c r="B825" s="176"/>
      <c r="C825" s="176"/>
      <c r="D825" s="176"/>
      <c r="E825" s="176"/>
      <c r="F825" s="176"/>
      <c r="G825" s="176"/>
      <c r="H825" s="176"/>
      <c r="I825" s="176"/>
      <c r="J825" s="176"/>
      <c r="K825" s="176"/>
      <c r="L825" s="176"/>
      <c r="M825" s="176"/>
      <c r="N825" s="176"/>
      <c r="O825" s="176"/>
      <c r="P825" s="176"/>
      <c r="Q825" s="176"/>
      <c r="R825" s="176"/>
      <c r="S825" s="176"/>
      <c r="T825" s="176"/>
      <c r="U825" s="176"/>
      <c r="V825" s="176"/>
      <c r="W825" s="176"/>
      <c r="X825" s="176"/>
    </row>
    <row r="826" spans="1:24">
      <c r="A826" s="190"/>
      <c r="B826" s="176"/>
      <c r="C826" s="176"/>
      <c r="D826" s="176"/>
      <c r="E826" s="176"/>
      <c r="F826" s="176"/>
      <c r="G826" s="176"/>
      <c r="H826" s="176"/>
      <c r="I826" s="176"/>
      <c r="J826" s="176"/>
      <c r="K826" s="176"/>
      <c r="L826" s="176"/>
      <c r="M826" s="176"/>
      <c r="N826" s="176"/>
      <c r="O826" s="176"/>
      <c r="P826" s="176"/>
      <c r="Q826" s="176"/>
      <c r="R826" s="176"/>
      <c r="S826" s="176"/>
      <c r="T826" s="176"/>
      <c r="U826" s="176"/>
      <c r="V826" s="176"/>
      <c r="W826" s="176"/>
      <c r="X826" s="176"/>
    </row>
    <row r="827" spans="1:24">
      <c r="A827" s="190"/>
      <c r="B827" s="176"/>
      <c r="C827" s="176"/>
      <c r="D827" s="176"/>
      <c r="E827" s="176"/>
      <c r="F827" s="176"/>
      <c r="G827" s="176"/>
      <c r="H827" s="176"/>
      <c r="I827" s="176"/>
      <c r="J827" s="176"/>
      <c r="K827" s="176"/>
      <c r="L827" s="176"/>
      <c r="M827" s="176"/>
      <c r="N827" s="176"/>
      <c r="O827" s="176"/>
      <c r="P827" s="176"/>
      <c r="Q827" s="176"/>
      <c r="R827" s="176"/>
      <c r="S827" s="176"/>
      <c r="T827" s="176"/>
      <c r="U827" s="176"/>
      <c r="V827" s="176"/>
      <c r="W827" s="176"/>
      <c r="X827" s="176"/>
    </row>
    <row r="828" spans="1:24">
      <c r="A828" s="190"/>
      <c r="B828" s="176"/>
      <c r="C828" s="176"/>
      <c r="D828" s="176"/>
      <c r="E828" s="176"/>
      <c r="F828" s="176"/>
      <c r="G828" s="176"/>
      <c r="H828" s="176"/>
      <c r="I828" s="176"/>
      <c r="J828" s="176"/>
      <c r="K828" s="176"/>
      <c r="L828" s="176"/>
      <c r="M828" s="176"/>
      <c r="N828" s="176"/>
      <c r="O828" s="176"/>
      <c r="P828" s="176"/>
      <c r="Q828" s="176"/>
      <c r="R828" s="176"/>
      <c r="S828" s="176"/>
      <c r="T828" s="176"/>
      <c r="U828" s="176"/>
      <c r="V828" s="176"/>
      <c r="W828" s="176"/>
      <c r="X828" s="176"/>
    </row>
    <row r="829" spans="1:24">
      <c r="A829" s="190"/>
      <c r="B829" s="176"/>
      <c r="C829" s="176"/>
      <c r="D829" s="176"/>
      <c r="E829" s="176"/>
      <c r="F829" s="176"/>
      <c r="G829" s="176"/>
      <c r="H829" s="176"/>
      <c r="I829" s="176"/>
      <c r="J829" s="176"/>
      <c r="K829" s="176"/>
      <c r="L829" s="176"/>
      <c r="M829" s="176"/>
      <c r="N829" s="176"/>
      <c r="O829" s="176"/>
      <c r="P829" s="176"/>
      <c r="Q829" s="176"/>
      <c r="R829" s="176"/>
      <c r="S829" s="176"/>
      <c r="T829" s="176"/>
      <c r="U829" s="176"/>
      <c r="V829" s="176"/>
      <c r="W829" s="176"/>
      <c r="X829" s="176"/>
    </row>
    <row r="830" spans="1:24">
      <c r="A830" s="190"/>
      <c r="B830" s="176"/>
      <c r="C830" s="176"/>
      <c r="D830" s="176"/>
      <c r="E830" s="176"/>
      <c r="F830" s="176"/>
      <c r="G830" s="176"/>
      <c r="H830" s="176"/>
      <c r="I830" s="176"/>
      <c r="J830" s="176"/>
      <c r="K830" s="176"/>
      <c r="L830" s="176"/>
      <c r="M830" s="176"/>
      <c r="N830" s="176"/>
      <c r="O830" s="176"/>
      <c r="P830" s="176"/>
      <c r="Q830" s="176"/>
      <c r="R830" s="176"/>
      <c r="S830" s="176"/>
      <c r="T830" s="176"/>
      <c r="U830" s="176"/>
      <c r="V830" s="176"/>
      <c r="W830" s="176"/>
      <c r="X830" s="176"/>
    </row>
    <row r="831" spans="1:24">
      <c r="A831" s="190"/>
      <c r="B831" s="176"/>
      <c r="C831" s="176"/>
      <c r="D831" s="176"/>
      <c r="E831" s="176"/>
      <c r="F831" s="176"/>
      <c r="G831" s="176"/>
      <c r="H831" s="176"/>
      <c r="I831" s="176"/>
      <c r="J831" s="176"/>
      <c r="K831" s="176"/>
      <c r="L831" s="176"/>
      <c r="M831" s="176"/>
      <c r="N831" s="176"/>
      <c r="O831" s="176"/>
      <c r="P831" s="176"/>
      <c r="Q831" s="176"/>
      <c r="R831" s="176"/>
      <c r="S831" s="176"/>
      <c r="T831" s="176"/>
      <c r="U831" s="176"/>
      <c r="V831" s="176"/>
      <c r="W831" s="176"/>
      <c r="X831" s="176"/>
    </row>
    <row r="832" spans="1:24">
      <c r="A832" s="190"/>
      <c r="B832" s="176"/>
      <c r="C832" s="176"/>
      <c r="D832" s="176"/>
      <c r="E832" s="176"/>
      <c r="F832" s="176"/>
      <c r="G832" s="176"/>
      <c r="H832" s="176"/>
      <c r="I832" s="176"/>
      <c r="J832" s="176"/>
      <c r="K832" s="176"/>
      <c r="L832" s="176"/>
      <c r="M832" s="176"/>
      <c r="N832" s="176"/>
      <c r="O832" s="176"/>
      <c r="P832" s="176"/>
      <c r="Q832" s="176"/>
      <c r="R832" s="176"/>
      <c r="S832" s="176"/>
      <c r="T832" s="176"/>
      <c r="U832" s="176"/>
      <c r="V832" s="176"/>
      <c r="W832" s="176"/>
      <c r="X832" s="176"/>
    </row>
    <row r="833" spans="1:24">
      <c r="A833" s="190"/>
      <c r="B833" s="176"/>
      <c r="C833" s="176"/>
      <c r="D833" s="176"/>
      <c r="E833" s="176"/>
      <c r="F833" s="176"/>
      <c r="G833" s="176"/>
      <c r="H833" s="176"/>
      <c r="I833" s="176"/>
      <c r="J833" s="176"/>
      <c r="K833" s="176"/>
      <c r="L833" s="176"/>
      <c r="M833" s="176"/>
      <c r="N833" s="176"/>
      <c r="O833" s="176"/>
      <c r="P833" s="176"/>
      <c r="Q833" s="176"/>
      <c r="R833" s="176"/>
      <c r="S833" s="176"/>
      <c r="T833" s="176"/>
      <c r="U833" s="176"/>
      <c r="V833" s="176"/>
      <c r="W833" s="176"/>
      <c r="X833" s="176"/>
    </row>
    <row r="834" spans="1:24">
      <c r="A834" s="190"/>
      <c r="B834" s="176"/>
      <c r="C834" s="176"/>
      <c r="D834" s="176"/>
      <c r="E834" s="176"/>
      <c r="F834" s="176"/>
      <c r="G834" s="176"/>
      <c r="H834" s="176"/>
      <c r="I834" s="176"/>
      <c r="J834" s="176"/>
      <c r="K834" s="176"/>
      <c r="L834" s="176"/>
      <c r="M834" s="176"/>
      <c r="N834" s="176"/>
      <c r="O834" s="176"/>
      <c r="P834" s="176"/>
      <c r="Q834" s="176"/>
      <c r="R834" s="176"/>
      <c r="S834" s="176"/>
      <c r="T834" s="176"/>
      <c r="U834" s="176"/>
      <c r="V834" s="176"/>
      <c r="W834" s="176"/>
      <c r="X834" s="176"/>
    </row>
    <row r="835" spans="1:24">
      <c r="A835" s="190"/>
      <c r="B835" s="176"/>
      <c r="C835" s="176"/>
      <c r="D835" s="176"/>
      <c r="E835" s="176"/>
      <c r="F835" s="176"/>
      <c r="G835" s="176"/>
      <c r="H835" s="176"/>
      <c r="I835" s="176"/>
      <c r="J835" s="176"/>
      <c r="K835" s="176"/>
      <c r="L835" s="176"/>
      <c r="M835" s="176"/>
      <c r="N835" s="176"/>
      <c r="O835" s="176"/>
      <c r="P835" s="176"/>
      <c r="Q835" s="176"/>
      <c r="R835" s="176"/>
      <c r="S835" s="176"/>
      <c r="T835" s="176"/>
      <c r="U835" s="176"/>
      <c r="V835" s="176"/>
      <c r="W835" s="176"/>
      <c r="X835" s="176"/>
    </row>
    <row r="836" spans="1:24">
      <c r="A836" s="190"/>
      <c r="B836" s="176"/>
      <c r="C836" s="176"/>
      <c r="D836" s="176"/>
      <c r="E836" s="176"/>
      <c r="F836" s="176"/>
      <c r="G836" s="176"/>
      <c r="H836" s="176"/>
      <c r="I836" s="176"/>
      <c r="J836" s="176"/>
      <c r="K836" s="176"/>
      <c r="L836" s="176"/>
      <c r="M836" s="176"/>
      <c r="N836" s="176"/>
      <c r="O836" s="176"/>
      <c r="P836" s="176"/>
      <c r="Q836" s="176"/>
      <c r="R836" s="176"/>
      <c r="S836" s="176"/>
      <c r="T836" s="176"/>
      <c r="U836" s="176"/>
      <c r="V836" s="176"/>
      <c r="W836" s="176"/>
      <c r="X836" s="176"/>
    </row>
    <row r="837" spans="1:24">
      <c r="A837" s="190"/>
      <c r="B837" s="176"/>
      <c r="C837" s="176"/>
      <c r="D837" s="176"/>
      <c r="E837" s="176"/>
      <c r="F837" s="176"/>
      <c r="G837" s="176"/>
      <c r="H837" s="176"/>
      <c r="I837" s="176"/>
      <c r="J837" s="176"/>
      <c r="K837" s="176"/>
      <c r="L837" s="176"/>
      <c r="M837" s="176"/>
      <c r="N837" s="176"/>
      <c r="O837" s="176"/>
      <c r="P837" s="176"/>
      <c r="Q837" s="176"/>
      <c r="R837" s="176"/>
      <c r="S837" s="176"/>
      <c r="T837" s="176"/>
      <c r="U837" s="176"/>
      <c r="V837" s="176"/>
      <c r="W837" s="176"/>
      <c r="X837" s="176"/>
    </row>
    <row r="838" spans="1:24">
      <c r="A838" s="190"/>
      <c r="B838" s="176"/>
      <c r="C838" s="176"/>
      <c r="D838" s="176"/>
      <c r="E838" s="176"/>
      <c r="F838" s="176"/>
      <c r="G838" s="176"/>
      <c r="H838" s="176"/>
      <c r="I838" s="176"/>
      <c r="J838" s="176"/>
      <c r="K838" s="176"/>
      <c r="L838" s="176"/>
      <c r="M838" s="176"/>
      <c r="N838" s="176"/>
      <c r="O838" s="176"/>
      <c r="P838" s="176"/>
      <c r="Q838" s="176"/>
      <c r="R838" s="176"/>
      <c r="S838" s="176"/>
      <c r="T838" s="176"/>
      <c r="U838" s="176"/>
      <c r="V838" s="176"/>
      <c r="W838" s="176"/>
      <c r="X838" s="176"/>
    </row>
    <row r="839" spans="1:24">
      <c r="A839" s="190"/>
      <c r="B839" s="176"/>
      <c r="C839" s="176"/>
      <c r="D839" s="176"/>
      <c r="E839" s="176"/>
      <c r="F839" s="176"/>
      <c r="G839" s="176"/>
      <c r="H839" s="176"/>
      <c r="I839" s="176"/>
      <c r="J839" s="176"/>
      <c r="K839" s="176"/>
      <c r="L839" s="176"/>
      <c r="M839" s="176"/>
      <c r="N839" s="176"/>
      <c r="O839" s="176"/>
      <c r="P839" s="176"/>
      <c r="Q839" s="176"/>
      <c r="R839" s="176"/>
      <c r="S839" s="176"/>
      <c r="T839" s="176"/>
      <c r="U839" s="176"/>
      <c r="V839" s="176"/>
      <c r="W839" s="176"/>
      <c r="X839" s="176"/>
    </row>
    <row r="840" spans="1:24">
      <c r="A840" s="190"/>
      <c r="B840" s="176"/>
      <c r="C840" s="176"/>
      <c r="D840" s="176"/>
      <c r="E840" s="176"/>
      <c r="F840" s="176"/>
      <c r="G840" s="176"/>
      <c r="H840" s="176"/>
      <c r="I840" s="176"/>
      <c r="J840" s="176"/>
      <c r="K840" s="176"/>
      <c r="L840" s="176"/>
      <c r="M840" s="176"/>
      <c r="N840" s="176"/>
      <c r="O840" s="176"/>
      <c r="P840" s="176"/>
      <c r="Q840" s="176"/>
      <c r="R840" s="176"/>
      <c r="S840" s="176"/>
      <c r="T840" s="176"/>
      <c r="U840" s="176"/>
      <c r="V840" s="176"/>
      <c r="W840" s="176"/>
      <c r="X840" s="176"/>
    </row>
    <row r="841" spans="1:24">
      <c r="A841" s="190"/>
      <c r="B841" s="176"/>
      <c r="C841" s="176"/>
      <c r="D841" s="176"/>
      <c r="E841" s="176"/>
      <c r="F841" s="176"/>
      <c r="G841" s="176"/>
      <c r="H841" s="176"/>
      <c r="I841" s="176"/>
      <c r="J841" s="176"/>
      <c r="K841" s="176"/>
      <c r="L841" s="176"/>
      <c r="M841" s="176"/>
      <c r="N841" s="176"/>
      <c r="O841" s="176"/>
      <c r="P841" s="176"/>
      <c r="Q841" s="176"/>
      <c r="R841" s="176"/>
      <c r="S841" s="176"/>
      <c r="T841" s="176"/>
      <c r="U841" s="176"/>
      <c r="V841" s="176"/>
      <c r="W841" s="176"/>
      <c r="X841" s="176"/>
    </row>
    <row r="842" spans="1:24">
      <c r="A842" s="190"/>
      <c r="B842" s="176"/>
      <c r="C842" s="176"/>
      <c r="D842" s="176"/>
      <c r="E842" s="176"/>
      <c r="F842" s="176"/>
      <c r="G842" s="176"/>
      <c r="H842" s="176"/>
      <c r="I842" s="176"/>
      <c r="J842" s="176"/>
      <c r="K842" s="176"/>
      <c r="L842" s="176"/>
      <c r="M842" s="176"/>
      <c r="N842" s="176"/>
      <c r="O842" s="176"/>
      <c r="P842" s="176"/>
      <c r="Q842" s="176"/>
      <c r="R842" s="176"/>
      <c r="S842" s="176"/>
      <c r="T842" s="176"/>
      <c r="U842" s="176"/>
      <c r="V842" s="176"/>
      <c r="W842" s="176"/>
      <c r="X842" s="176"/>
    </row>
    <row r="843" spans="1:24">
      <c r="A843" s="190"/>
      <c r="B843" s="176"/>
      <c r="C843" s="176"/>
      <c r="D843" s="176"/>
      <c r="E843" s="176"/>
      <c r="F843" s="176"/>
      <c r="G843" s="176"/>
      <c r="H843" s="176"/>
      <c r="I843" s="176"/>
      <c r="J843" s="176"/>
      <c r="K843" s="176"/>
      <c r="L843" s="176"/>
      <c r="M843" s="176"/>
      <c r="N843" s="176"/>
      <c r="O843" s="176"/>
      <c r="P843" s="176"/>
      <c r="Q843" s="176"/>
      <c r="R843" s="176"/>
      <c r="S843" s="176"/>
      <c r="T843" s="176"/>
      <c r="U843" s="176"/>
      <c r="V843" s="176"/>
      <c r="W843" s="176"/>
      <c r="X843" s="176"/>
    </row>
    <row r="844" spans="1:24">
      <c r="A844" s="190"/>
      <c r="B844" s="176"/>
      <c r="C844" s="176"/>
      <c r="D844" s="176"/>
      <c r="E844" s="176"/>
      <c r="F844" s="176"/>
      <c r="G844" s="176"/>
      <c r="H844" s="176"/>
      <c r="I844" s="176"/>
      <c r="J844" s="176"/>
      <c r="K844" s="176"/>
      <c r="L844" s="176"/>
      <c r="M844" s="176"/>
      <c r="N844" s="176"/>
      <c r="O844" s="176"/>
      <c r="P844" s="176"/>
      <c r="Q844" s="176"/>
      <c r="R844" s="176"/>
      <c r="S844" s="176"/>
      <c r="T844" s="176"/>
      <c r="U844" s="176"/>
      <c r="V844" s="176"/>
      <c r="W844" s="176"/>
      <c r="X844" s="176"/>
    </row>
    <row r="845" spans="1:24">
      <c r="A845" s="190"/>
      <c r="B845" s="176"/>
      <c r="C845" s="176"/>
      <c r="D845" s="176"/>
      <c r="E845" s="176"/>
      <c r="F845" s="176"/>
      <c r="G845" s="176"/>
      <c r="H845" s="176"/>
      <c r="I845" s="176"/>
      <c r="J845" s="176"/>
      <c r="K845" s="176"/>
      <c r="L845" s="176"/>
      <c r="M845" s="176"/>
      <c r="N845" s="176"/>
      <c r="O845" s="176"/>
      <c r="P845" s="176"/>
      <c r="Q845" s="176"/>
      <c r="R845" s="176"/>
      <c r="S845" s="176"/>
      <c r="T845" s="176"/>
      <c r="U845" s="176"/>
      <c r="V845" s="176"/>
      <c r="W845" s="176"/>
      <c r="X845" s="176"/>
    </row>
    <row r="846" spans="1:24">
      <c r="A846" s="190"/>
      <c r="B846" s="176"/>
      <c r="C846" s="176"/>
      <c r="D846" s="176"/>
      <c r="E846" s="176"/>
      <c r="F846" s="176"/>
      <c r="G846" s="176"/>
      <c r="H846" s="176"/>
      <c r="I846" s="176"/>
      <c r="J846" s="176"/>
      <c r="K846" s="176"/>
      <c r="L846" s="176"/>
      <c r="M846" s="176"/>
      <c r="N846" s="176"/>
      <c r="O846" s="176"/>
      <c r="P846" s="176"/>
      <c r="Q846" s="176"/>
      <c r="R846" s="176"/>
      <c r="S846" s="176"/>
      <c r="T846" s="176"/>
      <c r="U846" s="176"/>
      <c r="V846" s="176"/>
      <c r="W846" s="176"/>
      <c r="X846" s="176"/>
    </row>
    <row r="847" spans="1:24">
      <c r="A847" s="190"/>
      <c r="B847" s="176"/>
      <c r="C847" s="176"/>
      <c r="D847" s="176"/>
      <c r="E847" s="176"/>
      <c r="F847" s="176"/>
      <c r="G847" s="176"/>
      <c r="H847" s="176"/>
      <c r="I847" s="176"/>
      <c r="J847" s="176"/>
      <c r="K847" s="176"/>
      <c r="L847" s="176"/>
      <c r="M847" s="176"/>
      <c r="N847" s="176"/>
      <c r="O847" s="176"/>
      <c r="P847" s="176"/>
      <c r="Q847" s="176"/>
      <c r="R847" s="176"/>
      <c r="S847" s="176"/>
      <c r="T847" s="176"/>
      <c r="U847" s="176"/>
      <c r="V847" s="176"/>
      <c r="W847" s="176"/>
      <c r="X847" s="176"/>
    </row>
    <row r="848" spans="1:24">
      <c r="A848" s="190"/>
      <c r="B848" s="176"/>
      <c r="C848" s="176"/>
      <c r="D848" s="176"/>
      <c r="E848" s="176"/>
      <c r="F848" s="176"/>
      <c r="G848" s="176"/>
      <c r="H848" s="176"/>
      <c r="I848" s="176"/>
      <c r="J848" s="176"/>
      <c r="K848" s="176"/>
      <c r="L848" s="176"/>
      <c r="M848" s="176"/>
      <c r="N848" s="176"/>
      <c r="O848" s="176"/>
      <c r="P848" s="176"/>
      <c r="Q848" s="176"/>
      <c r="R848" s="176"/>
      <c r="S848" s="176"/>
      <c r="T848" s="176"/>
      <c r="U848" s="176"/>
      <c r="V848" s="176"/>
      <c r="W848" s="176"/>
      <c r="X848" s="176"/>
    </row>
    <row r="849" spans="1:24">
      <c r="A849" s="190"/>
      <c r="B849" s="176"/>
      <c r="C849" s="176"/>
      <c r="D849" s="176"/>
      <c r="E849" s="176"/>
      <c r="F849" s="176"/>
      <c r="G849" s="176"/>
      <c r="H849" s="176"/>
      <c r="I849" s="176"/>
      <c r="J849" s="176"/>
      <c r="K849" s="176"/>
      <c r="L849" s="176"/>
      <c r="M849" s="176"/>
      <c r="N849" s="176"/>
      <c r="O849" s="176"/>
      <c r="P849" s="176"/>
      <c r="Q849" s="176"/>
      <c r="R849" s="176"/>
      <c r="S849" s="176"/>
      <c r="T849" s="176"/>
      <c r="U849" s="176"/>
      <c r="V849" s="176"/>
      <c r="W849" s="176"/>
      <c r="X849" s="176"/>
    </row>
    <row r="850" spans="1:24">
      <c r="A850" s="190"/>
      <c r="B850" s="176"/>
      <c r="C850" s="176"/>
      <c r="D850" s="176"/>
      <c r="E850" s="176"/>
      <c r="F850" s="176"/>
      <c r="G850" s="176"/>
      <c r="H850" s="176"/>
      <c r="I850" s="176"/>
      <c r="J850" s="176"/>
      <c r="K850" s="176"/>
      <c r="L850" s="176"/>
      <c r="M850" s="176"/>
      <c r="N850" s="176"/>
      <c r="O850" s="176"/>
      <c r="P850" s="176"/>
      <c r="Q850" s="176"/>
      <c r="R850" s="176"/>
      <c r="S850" s="176"/>
      <c r="T850" s="176"/>
      <c r="U850" s="176"/>
      <c r="V850" s="176"/>
      <c r="W850" s="176"/>
      <c r="X850" s="176"/>
    </row>
    <row r="851" spans="1:24">
      <c r="A851" s="190"/>
      <c r="B851" s="176"/>
      <c r="C851" s="176"/>
      <c r="D851" s="176"/>
      <c r="E851" s="176"/>
      <c r="F851" s="176"/>
      <c r="G851" s="176"/>
      <c r="H851" s="176"/>
      <c r="I851" s="176"/>
      <c r="J851" s="176"/>
      <c r="K851" s="176"/>
      <c r="L851" s="176"/>
      <c r="M851" s="176"/>
      <c r="N851" s="176"/>
      <c r="O851" s="176"/>
      <c r="P851" s="176"/>
      <c r="Q851" s="176"/>
      <c r="R851" s="176"/>
      <c r="S851" s="176"/>
      <c r="T851" s="176"/>
      <c r="U851" s="176"/>
      <c r="V851" s="176"/>
      <c r="W851" s="176"/>
      <c r="X851" s="176"/>
    </row>
    <row r="852" spans="1:24">
      <c r="A852" s="190"/>
      <c r="B852" s="176"/>
      <c r="C852" s="176"/>
      <c r="D852" s="176"/>
      <c r="E852" s="176"/>
      <c r="F852" s="176"/>
      <c r="G852" s="176"/>
      <c r="H852" s="176"/>
      <c r="I852" s="176"/>
      <c r="J852" s="176"/>
      <c r="K852" s="176"/>
      <c r="L852" s="176"/>
      <c r="M852" s="176"/>
      <c r="N852" s="176"/>
      <c r="O852" s="176"/>
      <c r="P852" s="176"/>
      <c r="Q852" s="176"/>
      <c r="R852" s="176"/>
      <c r="S852" s="176"/>
      <c r="T852" s="176"/>
      <c r="U852" s="176"/>
      <c r="V852" s="176"/>
      <c r="W852" s="176"/>
      <c r="X852" s="176"/>
    </row>
    <row r="853" spans="1:24">
      <c r="A853" s="190"/>
      <c r="B853" s="176"/>
      <c r="C853" s="176"/>
      <c r="D853" s="176"/>
      <c r="E853" s="176"/>
      <c r="F853" s="176"/>
      <c r="G853" s="176"/>
      <c r="H853" s="176"/>
      <c r="I853" s="176"/>
      <c r="J853" s="176"/>
      <c r="K853" s="176"/>
      <c r="L853" s="176"/>
      <c r="M853" s="176"/>
      <c r="N853" s="176"/>
      <c r="O853" s="176"/>
      <c r="P853" s="176"/>
      <c r="Q853" s="176"/>
      <c r="R853" s="176"/>
      <c r="S853" s="176"/>
      <c r="T853" s="176"/>
      <c r="U853" s="176"/>
      <c r="V853" s="176"/>
      <c r="W853" s="176"/>
      <c r="X853" s="176"/>
    </row>
    <row r="854" spans="1:24">
      <c r="A854" s="190"/>
      <c r="B854" s="176"/>
      <c r="C854" s="176"/>
      <c r="D854" s="176"/>
      <c r="E854" s="176"/>
      <c r="F854" s="176"/>
      <c r="G854" s="176"/>
      <c r="H854" s="176"/>
      <c r="I854" s="176"/>
      <c r="J854" s="176"/>
      <c r="K854" s="176"/>
      <c r="L854" s="176"/>
      <c r="M854" s="176"/>
      <c r="N854" s="176"/>
      <c r="O854" s="176"/>
      <c r="P854" s="176"/>
      <c r="Q854" s="176"/>
      <c r="R854" s="176"/>
      <c r="S854" s="176"/>
      <c r="T854" s="176"/>
      <c r="U854" s="176"/>
      <c r="V854" s="176"/>
      <c r="W854" s="176"/>
      <c r="X854" s="176"/>
    </row>
    <row r="855" spans="1:24">
      <c r="A855" s="190"/>
      <c r="B855" s="176"/>
      <c r="C855" s="176"/>
      <c r="D855" s="176"/>
      <c r="E855" s="176"/>
      <c r="F855" s="176"/>
      <c r="G855" s="176"/>
      <c r="H855" s="176"/>
      <c r="I855" s="176"/>
      <c r="J855" s="176"/>
      <c r="K855" s="176"/>
      <c r="L855" s="176"/>
      <c r="M855" s="176"/>
      <c r="N855" s="176"/>
      <c r="O855" s="176"/>
      <c r="P855" s="176"/>
      <c r="Q855" s="176"/>
      <c r="R855" s="176"/>
      <c r="S855" s="176"/>
      <c r="T855" s="176"/>
      <c r="U855" s="176"/>
      <c r="V855" s="176"/>
      <c r="W855" s="176"/>
      <c r="X855" s="176"/>
    </row>
    <row r="856" spans="1:24">
      <c r="A856" s="190"/>
      <c r="B856" s="176"/>
      <c r="C856" s="176"/>
      <c r="D856" s="176"/>
      <c r="E856" s="176"/>
      <c r="F856" s="176"/>
      <c r="G856" s="176"/>
      <c r="H856" s="176"/>
      <c r="I856" s="176"/>
      <c r="J856" s="176"/>
      <c r="K856" s="176"/>
      <c r="L856" s="176"/>
      <c r="M856" s="176"/>
      <c r="N856" s="176"/>
      <c r="O856" s="176"/>
      <c r="P856" s="176"/>
      <c r="Q856" s="176"/>
      <c r="R856" s="176"/>
      <c r="S856" s="176"/>
      <c r="T856" s="176"/>
      <c r="U856" s="176"/>
      <c r="V856" s="176"/>
      <c r="W856" s="176"/>
      <c r="X856" s="176"/>
    </row>
    <row r="857" spans="1:24">
      <c r="A857" s="190"/>
      <c r="B857" s="176"/>
      <c r="C857" s="176"/>
      <c r="D857" s="176"/>
      <c r="E857" s="176"/>
      <c r="F857" s="176"/>
      <c r="G857" s="176"/>
      <c r="H857" s="176"/>
      <c r="I857" s="176"/>
      <c r="J857" s="176"/>
      <c r="K857" s="176"/>
      <c r="L857" s="176"/>
      <c r="M857" s="176"/>
      <c r="N857" s="176"/>
      <c r="O857" s="176"/>
      <c r="P857" s="176"/>
      <c r="Q857" s="176"/>
      <c r="R857" s="176"/>
      <c r="S857" s="176"/>
      <c r="T857" s="176"/>
      <c r="U857" s="176"/>
      <c r="V857" s="176"/>
      <c r="W857" s="176"/>
      <c r="X857" s="176"/>
    </row>
    <row r="858" spans="1:24">
      <c r="A858" s="190"/>
      <c r="B858" s="176"/>
      <c r="C858" s="176"/>
      <c r="D858" s="176"/>
      <c r="E858" s="176"/>
      <c r="F858" s="176"/>
      <c r="G858" s="176"/>
      <c r="H858" s="176"/>
      <c r="I858" s="176"/>
      <c r="J858" s="176"/>
      <c r="K858" s="176"/>
      <c r="L858" s="176"/>
      <c r="M858" s="176"/>
      <c r="N858" s="176"/>
      <c r="O858" s="176"/>
      <c r="P858" s="176"/>
      <c r="Q858" s="176"/>
      <c r="R858" s="176"/>
      <c r="S858" s="176"/>
      <c r="T858" s="176"/>
      <c r="U858" s="176"/>
      <c r="V858" s="176"/>
      <c r="W858" s="176"/>
      <c r="X858" s="176"/>
    </row>
    <row r="859" spans="1:24">
      <c r="A859" s="190"/>
      <c r="B859" s="176"/>
      <c r="C859" s="176"/>
      <c r="D859" s="176"/>
      <c r="E859" s="176"/>
      <c r="F859" s="176"/>
      <c r="G859" s="176"/>
      <c r="H859" s="176"/>
      <c r="I859" s="176"/>
      <c r="J859" s="176"/>
      <c r="K859" s="176"/>
      <c r="L859" s="176"/>
      <c r="M859" s="176"/>
      <c r="N859" s="176"/>
      <c r="O859" s="176"/>
      <c r="P859" s="176"/>
      <c r="Q859" s="176"/>
      <c r="R859" s="176"/>
      <c r="S859" s="176"/>
      <c r="T859" s="176"/>
      <c r="U859" s="176"/>
      <c r="V859" s="176"/>
      <c r="W859" s="176"/>
      <c r="X859" s="176"/>
    </row>
    <row r="860" spans="1:24">
      <c r="A860" s="190"/>
      <c r="B860" s="176"/>
      <c r="C860" s="176"/>
      <c r="D860" s="176"/>
      <c r="E860" s="176"/>
      <c r="F860" s="176"/>
      <c r="G860" s="176"/>
      <c r="H860" s="176"/>
      <c r="I860" s="176"/>
      <c r="J860" s="176"/>
      <c r="K860" s="176"/>
      <c r="L860" s="176"/>
      <c r="M860" s="176"/>
      <c r="N860" s="176"/>
      <c r="O860" s="176"/>
      <c r="P860" s="176"/>
      <c r="Q860" s="176"/>
      <c r="R860" s="176"/>
      <c r="S860" s="176"/>
      <c r="T860" s="176"/>
      <c r="U860" s="176"/>
      <c r="V860" s="176"/>
      <c r="W860" s="176"/>
      <c r="X860" s="176"/>
    </row>
    <row r="861" spans="1:24">
      <c r="A861" s="190"/>
      <c r="B861" s="176"/>
      <c r="C861" s="176"/>
      <c r="D861" s="176"/>
      <c r="E861" s="176"/>
      <c r="F861" s="176"/>
      <c r="G861" s="176"/>
      <c r="H861" s="176"/>
      <c r="I861" s="176"/>
      <c r="J861" s="176"/>
      <c r="K861" s="176"/>
      <c r="L861" s="176"/>
      <c r="M861" s="176"/>
      <c r="N861" s="176"/>
      <c r="O861" s="176"/>
      <c r="P861" s="176"/>
      <c r="Q861" s="176"/>
      <c r="R861" s="176"/>
      <c r="S861" s="176"/>
      <c r="T861" s="176"/>
      <c r="U861" s="176"/>
      <c r="V861" s="176"/>
      <c r="W861" s="176"/>
      <c r="X861" s="176"/>
    </row>
    <row r="862" spans="1:24">
      <c r="A862" s="190"/>
      <c r="B862" s="176"/>
      <c r="C862" s="176"/>
      <c r="D862" s="176"/>
      <c r="E862" s="176"/>
      <c r="F862" s="176"/>
      <c r="G862" s="176"/>
      <c r="H862" s="176"/>
      <c r="I862" s="176"/>
      <c r="J862" s="176"/>
      <c r="K862" s="176"/>
      <c r="L862" s="176"/>
      <c r="M862" s="176"/>
      <c r="N862" s="176"/>
      <c r="O862" s="176"/>
      <c r="P862" s="176"/>
      <c r="Q862" s="176"/>
      <c r="R862" s="176"/>
      <c r="S862" s="176"/>
      <c r="T862" s="176"/>
      <c r="U862" s="176"/>
      <c r="V862" s="176"/>
      <c r="W862" s="176"/>
      <c r="X862" s="176"/>
    </row>
    <row r="863" spans="1:24">
      <c r="A863" s="190"/>
      <c r="B863" s="176"/>
      <c r="C863" s="176"/>
      <c r="D863" s="176"/>
      <c r="E863" s="176"/>
      <c r="F863" s="176"/>
      <c r="G863" s="176"/>
      <c r="H863" s="176"/>
      <c r="I863" s="176"/>
      <c r="J863" s="176"/>
      <c r="K863" s="176"/>
      <c r="L863" s="176"/>
      <c r="M863" s="176"/>
      <c r="N863" s="176"/>
      <c r="O863" s="176"/>
      <c r="P863" s="176"/>
      <c r="Q863" s="176"/>
      <c r="R863" s="176"/>
      <c r="S863" s="176"/>
      <c r="T863" s="176"/>
      <c r="U863" s="176"/>
      <c r="V863" s="176"/>
      <c r="W863" s="176"/>
      <c r="X863" s="176"/>
    </row>
    <row r="864" spans="1:24">
      <c r="A864" s="190"/>
      <c r="B864" s="176"/>
      <c r="C864" s="176"/>
      <c r="D864" s="176"/>
      <c r="E864" s="176"/>
      <c r="F864" s="176"/>
      <c r="G864" s="176"/>
      <c r="H864" s="176"/>
      <c r="I864" s="176"/>
      <c r="J864" s="176"/>
      <c r="K864" s="176"/>
      <c r="L864" s="176"/>
      <c r="M864" s="176"/>
      <c r="N864" s="176"/>
      <c r="O864" s="176"/>
      <c r="P864" s="176"/>
      <c r="Q864" s="176"/>
      <c r="R864" s="176"/>
      <c r="S864" s="176"/>
      <c r="T864" s="176"/>
      <c r="U864" s="176"/>
      <c r="V864" s="176"/>
      <c r="W864" s="176"/>
      <c r="X864" s="176"/>
    </row>
    <row r="865" spans="1:24">
      <c r="A865" s="190"/>
      <c r="B865" s="176"/>
      <c r="C865" s="176"/>
      <c r="D865" s="176"/>
      <c r="E865" s="176"/>
      <c r="F865" s="176"/>
      <c r="G865" s="176"/>
      <c r="H865" s="176"/>
      <c r="I865" s="176"/>
      <c r="J865" s="176"/>
      <c r="K865" s="176"/>
      <c r="L865" s="176"/>
      <c r="M865" s="176"/>
      <c r="N865" s="176"/>
      <c r="O865" s="176"/>
      <c r="P865" s="176"/>
      <c r="Q865" s="176"/>
      <c r="R865" s="176"/>
      <c r="S865" s="176"/>
      <c r="T865" s="176"/>
      <c r="U865" s="176"/>
      <c r="V865" s="176"/>
      <c r="W865" s="176"/>
      <c r="X865" s="176"/>
    </row>
    <row r="866" spans="1:24">
      <c r="A866" s="190"/>
      <c r="B866" s="176"/>
      <c r="C866" s="176"/>
      <c r="D866" s="176"/>
      <c r="E866" s="176"/>
      <c r="F866" s="176"/>
      <c r="G866" s="176"/>
      <c r="H866" s="176"/>
      <c r="I866" s="176"/>
      <c r="J866" s="176"/>
      <c r="K866" s="176"/>
      <c r="L866" s="176"/>
      <c r="M866" s="176"/>
      <c r="N866" s="176"/>
      <c r="O866" s="176"/>
      <c r="P866" s="176"/>
      <c r="Q866" s="176"/>
      <c r="R866" s="176"/>
      <c r="S866" s="176"/>
      <c r="T866" s="176"/>
      <c r="U866" s="176"/>
      <c r="V866" s="176"/>
      <c r="W866" s="176"/>
      <c r="X866" s="176"/>
    </row>
    <row r="867" spans="1:24">
      <c r="A867" s="190"/>
      <c r="B867" s="176"/>
      <c r="C867" s="176"/>
      <c r="D867" s="176"/>
      <c r="E867" s="176"/>
      <c r="F867" s="176"/>
      <c r="G867" s="176"/>
      <c r="H867" s="176"/>
      <c r="I867" s="176"/>
      <c r="J867" s="176"/>
      <c r="K867" s="176"/>
      <c r="L867" s="176"/>
      <c r="M867" s="176"/>
      <c r="N867" s="176"/>
      <c r="O867" s="176"/>
      <c r="P867" s="176"/>
      <c r="Q867" s="176"/>
      <c r="R867" s="176"/>
      <c r="S867" s="176"/>
      <c r="T867" s="176"/>
      <c r="U867" s="176"/>
      <c r="V867" s="176"/>
      <c r="W867" s="176"/>
      <c r="X867" s="176"/>
    </row>
    <row r="868" spans="1:24">
      <c r="A868" s="190"/>
      <c r="B868" s="176"/>
      <c r="C868" s="176"/>
      <c r="D868" s="176"/>
      <c r="E868" s="176"/>
      <c r="F868" s="176"/>
      <c r="G868" s="176"/>
      <c r="H868" s="176"/>
      <c r="I868" s="176"/>
      <c r="J868" s="176"/>
      <c r="K868" s="176"/>
      <c r="L868" s="176"/>
      <c r="M868" s="176"/>
      <c r="N868" s="176"/>
      <c r="O868" s="176"/>
      <c r="P868" s="176"/>
      <c r="Q868" s="176"/>
      <c r="R868" s="176"/>
      <c r="S868" s="176"/>
      <c r="T868" s="176"/>
      <c r="U868" s="176"/>
      <c r="V868" s="176"/>
      <c r="W868" s="176"/>
      <c r="X868" s="176"/>
    </row>
    <row r="869" spans="1:24">
      <c r="A869" s="190"/>
      <c r="B869" s="176"/>
      <c r="C869" s="176"/>
      <c r="D869" s="176"/>
      <c r="E869" s="176"/>
      <c r="F869" s="176"/>
      <c r="G869" s="176"/>
      <c r="H869" s="176"/>
      <c r="I869" s="176"/>
      <c r="J869" s="176"/>
      <c r="K869" s="176"/>
      <c r="L869" s="176"/>
      <c r="M869" s="176"/>
      <c r="N869" s="176"/>
      <c r="O869" s="176"/>
      <c r="P869" s="176"/>
      <c r="Q869" s="176"/>
      <c r="R869" s="176"/>
      <c r="S869" s="176"/>
      <c r="T869" s="176"/>
      <c r="U869" s="176"/>
      <c r="V869" s="176"/>
      <c r="W869" s="176"/>
      <c r="X869" s="176"/>
    </row>
    <row r="870" spans="1:24">
      <c r="A870" s="190"/>
      <c r="B870" s="176"/>
      <c r="C870" s="176"/>
      <c r="D870" s="176"/>
      <c r="E870" s="176"/>
      <c r="F870" s="176"/>
      <c r="G870" s="176"/>
      <c r="H870" s="176"/>
      <c r="I870" s="176"/>
      <c r="J870" s="176"/>
      <c r="K870" s="176"/>
      <c r="L870" s="176"/>
      <c r="M870" s="176"/>
      <c r="N870" s="176"/>
      <c r="O870" s="176"/>
      <c r="P870" s="176"/>
      <c r="Q870" s="176"/>
      <c r="R870" s="176"/>
      <c r="S870" s="176"/>
      <c r="T870" s="176"/>
      <c r="U870" s="176"/>
      <c r="V870" s="176"/>
      <c r="W870" s="176"/>
      <c r="X870" s="176"/>
    </row>
    <row r="871" spans="1:24">
      <c r="A871" s="190"/>
      <c r="B871" s="176"/>
      <c r="C871" s="176"/>
      <c r="D871" s="176"/>
      <c r="E871" s="176"/>
      <c r="F871" s="176"/>
      <c r="G871" s="176"/>
      <c r="H871" s="176"/>
      <c r="I871" s="176"/>
      <c r="J871" s="176"/>
      <c r="K871" s="176"/>
      <c r="L871" s="176"/>
      <c r="M871" s="176"/>
      <c r="N871" s="176"/>
      <c r="O871" s="176"/>
      <c r="P871" s="176"/>
      <c r="Q871" s="176"/>
      <c r="R871" s="176"/>
      <c r="S871" s="176"/>
      <c r="T871" s="176"/>
      <c r="U871" s="176"/>
      <c r="V871" s="176"/>
      <c r="W871" s="176"/>
      <c r="X871" s="176"/>
    </row>
    <row r="872" spans="1:24">
      <c r="A872" s="190"/>
      <c r="B872" s="176"/>
      <c r="C872" s="176"/>
      <c r="D872" s="176"/>
      <c r="E872" s="176"/>
      <c r="F872" s="176"/>
      <c r="G872" s="176"/>
      <c r="H872" s="176"/>
      <c r="I872" s="176"/>
      <c r="J872" s="176"/>
      <c r="K872" s="176"/>
      <c r="L872" s="176"/>
      <c r="M872" s="176"/>
      <c r="N872" s="176"/>
      <c r="O872" s="176"/>
      <c r="P872" s="176"/>
      <c r="Q872" s="176"/>
      <c r="R872" s="176"/>
      <c r="S872" s="176"/>
      <c r="T872" s="176"/>
      <c r="U872" s="176"/>
      <c r="V872" s="176"/>
      <c r="W872" s="176"/>
      <c r="X872" s="176"/>
    </row>
    <row r="873" spans="1:24">
      <c r="A873" s="190"/>
      <c r="B873" s="176"/>
      <c r="C873" s="176"/>
      <c r="D873" s="176"/>
      <c r="E873" s="176"/>
      <c r="F873" s="176"/>
      <c r="G873" s="176"/>
      <c r="H873" s="176"/>
      <c r="I873" s="176"/>
      <c r="J873" s="176"/>
      <c r="K873" s="176"/>
      <c r="L873" s="176"/>
      <c r="M873" s="176"/>
      <c r="N873" s="176"/>
      <c r="O873" s="176"/>
      <c r="P873" s="176"/>
      <c r="Q873" s="176"/>
      <c r="R873" s="176"/>
      <c r="S873" s="176"/>
      <c r="T873" s="176"/>
      <c r="U873" s="176"/>
      <c r="V873" s="176"/>
      <c r="W873" s="176"/>
      <c r="X873" s="176"/>
    </row>
    <row r="874" spans="1:24">
      <c r="A874" s="190"/>
      <c r="B874" s="176"/>
      <c r="C874" s="176"/>
      <c r="D874" s="176"/>
      <c r="E874" s="176"/>
      <c r="F874" s="176"/>
      <c r="G874" s="176"/>
      <c r="H874" s="176"/>
      <c r="I874" s="176"/>
      <c r="J874" s="176"/>
      <c r="K874" s="176"/>
      <c r="L874" s="176"/>
      <c r="M874" s="176"/>
      <c r="N874" s="176"/>
      <c r="O874" s="176"/>
      <c r="P874" s="176"/>
      <c r="Q874" s="176"/>
      <c r="R874" s="176"/>
      <c r="S874" s="176"/>
      <c r="T874" s="176"/>
      <c r="U874" s="176"/>
      <c r="V874" s="176"/>
      <c r="W874" s="176"/>
      <c r="X874" s="176"/>
    </row>
    <row r="875" spans="1:24">
      <c r="A875" s="190"/>
      <c r="B875" s="176"/>
      <c r="C875" s="176"/>
      <c r="D875" s="176"/>
      <c r="E875" s="176"/>
      <c r="F875" s="176"/>
      <c r="G875" s="176"/>
      <c r="H875" s="176"/>
      <c r="I875" s="176"/>
      <c r="J875" s="176"/>
      <c r="K875" s="176"/>
      <c r="L875" s="176"/>
      <c r="M875" s="176"/>
      <c r="N875" s="176"/>
      <c r="O875" s="176"/>
      <c r="P875" s="176"/>
      <c r="Q875" s="176"/>
      <c r="R875" s="176"/>
      <c r="S875" s="176"/>
      <c r="T875" s="176"/>
      <c r="U875" s="176"/>
      <c r="V875" s="176"/>
      <c r="W875" s="176"/>
      <c r="X875" s="176"/>
    </row>
    <row r="876" spans="1:24">
      <c r="A876" s="190"/>
      <c r="B876" s="176"/>
      <c r="C876" s="176"/>
      <c r="D876" s="176"/>
      <c r="E876" s="176"/>
      <c r="F876" s="176"/>
      <c r="G876" s="176"/>
      <c r="H876" s="176"/>
      <c r="I876" s="176"/>
      <c r="J876" s="176"/>
      <c r="K876" s="176"/>
      <c r="L876" s="176"/>
      <c r="M876" s="176"/>
      <c r="N876" s="176"/>
      <c r="O876" s="176"/>
      <c r="P876" s="176"/>
      <c r="Q876" s="176"/>
      <c r="R876" s="176"/>
      <c r="S876" s="176"/>
      <c r="T876" s="176"/>
      <c r="U876" s="176"/>
      <c r="V876" s="176"/>
      <c r="W876" s="176"/>
      <c r="X876" s="176"/>
    </row>
    <row r="877" spans="1:24">
      <c r="A877" s="190"/>
      <c r="B877" s="176"/>
      <c r="C877" s="176"/>
      <c r="D877" s="176"/>
      <c r="E877" s="176"/>
      <c r="F877" s="176"/>
      <c r="G877" s="176"/>
      <c r="H877" s="176"/>
      <c r="I877" s="176"/>
      <c r="J877" s="176"/>
      <c r="K877" s="176"/>
      <c r="L877" s="176"/>
      <c r="M877" s="176"/>
      <c r="N877" s="176"/>
      <c r="O877" s="176"/>
      <c r="P877" s="176"/>
      <c r="Q877" s="176"/>
      <c r="R877" s="176"/>
      <c r="S877" s="176"/>
      <c r="T877" s="176"/>
      <c r="U877" s="176"/>
      <c r="V877" s="176"/>
      <c r="W877" s="176"/>
      <c r="X877" s="176"/>
    </row>
    <row r="878" spans="1:24">
      <c r="A878" s="190"/>
      <c r="B878" s="176"/>
      <c r="C878" s="176"/>
      <c r="D878" s="176"/>
      <c r="E878" s="176"/>
      <c r="F878" s="176"/>
      <c r="G878" s="176"/>
      <c r="H878" s="176"/>
      <c r="I878" s="176"/>
      <c r="J878" s="176"/>
      <c r="K878" s="176"/>
      <c r="L878" s="176"/>
      <c r="M878" s="176"/>
      <c r="N878" s="176"/>
      <c r="O878" s="176"/>
      <c r="P878" s="176"/>
      <c r="Q878" s="176"/>
      <c r="R878" s="176"/>
      <c r="S878" s="176"/>
      <c r="T878" s="176"/>
      <c r="U878" s="176"/>
      <c r="V878" s="176"/>
      <c r="W878" s="176"/>
      <c r="X878" s="176"/>
    </row>
    <row r="879" spans="1:24">
      <c r="A879" s="190"/>
      <c r="B879" s="176"/>
      <c r="C879" s="176"/>
      <c r="D879" s="176"/>
      <c r="E879" s="176"/>
      <c r="F879" s="176"/>
      <c r="G879" s="176"/>
      <c r="H879" s="176"/>
      <c r="I879" s="176"/>
      <c r="J879" s="176"/>
      <c r="K879" s="176"/>
      <c r="L879" s="176"/>
      <c r="M879" s="176"/>
      <c r="N879" s="176"/>
      <c r="O879" s="176"/>
      <c r="P879" s="176"/>
      <c r="Q879" s="176"/>
      <c r="R879" s="176"/>
      <c r="S879" s="176"/>
      <c r="T879" s="176"/>
      <c r="U879" s="176"/>
      <c r="V879" s="176"/>
      <c r="W879" s="176"/>
      <c r="X879" s="176"/>
    </row>
    <row r="880" spans="1:24">
      <c r="A880" s="190"/>
      <c r="B880" s="176"/>
      <c r="C880" s="176"/>
      <c r="D880" s="176"/>
      <c r="E880" s="176"/>
      <c r="F880" s="176"/>
      <c r="G880" s="176"/>
      <c r="H880" s="176"/>
      <c r="I880" s="176"/>
      <c r="J880" s="176"/>
      <c r="K880" s="176"/>
      <c r="L880" s="176"/>
      <c r="M880" s="176"/>
      <c r="N880" s="176"/>
      <c r="O880" s="176"/>
      <c r="P880" s="176"/>
      <c r="Q880" s="176"/>
      <c r="R880" s="176"/>
      <c r="S880" s="176"/>
      <c r="T880" s="176"/>
      <c r="U880" s="176"/>
      <c r="V880" s="176"/>
      <c r="W880" s="176"/>
      <c r="X880" s="176"/>
    </row>
    <row r="881" spans="1:24">
      <c r="A881" s="190"/>
      <c r="B881" s="176"/>
      <c r="C881" s="176"/>
      <c r="D881" s="176"/>
      <c r="E881" s="176"/>
      <c r="F881" s="176"/>
      <c r="G881" s="176"/>
      <c r="H881" s="176"/>
      <c r="I881" s="176"/>
      <c r="J881" s="176"/>
      <c r="K881" s="176"/>
      <c r="L881" s="176"/>
      <c r="M881" s="176"/>
      <c r="N881" s="176"/>
      <c r="O881" s="176"/>
      <c r="P881" s="176"/>
      <c r="Q881" s="176"/>
      <c r="R881" s="176"/>
      <c r="S881" s="176"/>
      <c r="T881" s="176"/>
      <c r="U881" s="176"/>
      <c r="V881" s="176"/>
      <c r="W881" s="176"/>
      <c r="X881" s="176"/>
    </row>
    <row r="882" spans="1:24">
      <c r="A882" s="190"/>
      <c r="B882" s="176"/>
      <c r="C882" s="176"/>
      <c r="D882" s="176"/>
      <c r="E882" s="176"/>
      <c r="F882" s="176"/>
      <c r="G882" s="176"/>
      <c r="H882" s="176"/>
      <c r="I882" s="176"/>
      <c r="J882" s="176"/>
      <c r="K882" s="176"/>
      <c r="L882" s="176"/>
      <c r="M882" s="176"/>
      <c r="N882" s="176"/>
      <c r="O882" s="176"/>
      <c r="P882" s="176"/>
      <c r="Q882" s="176"/>
      <c r="R882" s="176"/>
      <c r="S882" s="176"/>
      <c r="T882" s="176"/>
      <c r="U882" s="176"/>
      <c r="V882" s="176"/>
      <c r="W882" s="176"/>
      <c r="X882" s="176"/>
    </row>
    <row r="883" spans="1:24">
      <c r="A883" s="190"/>
      <c r="B883" s="176"/>
      <c r="C883" s="176"/>
      <c r="D883" s="176"/>
      <c r="E883" s="176"/>
      <c r="F883" s="176"/>
      <c r="G883" s="176"/>
      <c r="H883" s="176"/>
      <c r="I883" s="176"/>
      <c r="J883" s="176"/>
      <c r="K883" s="176"/>
      <c r="L883" s="176"/>
      <c r="M883" s="176"/>
      <c r="N883" s="176"/>
      <c r="O883" s="176"/>
      <c r="P883" s="176"/>
      <c r="Q883" s="176"/>
      <c r="R883" s="176"/>
      <c r="S883" s="176"/>
      <c r="T883" s="176"/>
      <c r="U883" s="176"/>
      <c r="V883" s="176"/>
      <c r="W883" s="176"/>
      <c r="X883" s="176"/>
    </row>
    <row r="884" spans="1:24">
      <c r="A884" s="190"/>
      <c r="B884" s="176"/>
      <c r="C884" s="176"/>
      <c r="D884" s="176"/>
      <c r="E884" s="176"/>
      <c r="F884" s="176"/>
      <c r="G884" s="176"/>
      <c r="H884" s="176"/>
      <c r="I884" s="176"/>
      <c r="J884" s="176"/>
      <c r="K884" s="176"/>
      <c r="L884" s="176"/>
      <c r="M884" s="176"/>
      <c r="N884" s="176"/>
      <c r="O884" s="176"/>
      <c r="P884" s="176"/>
      <c r="Q884" s="176"/>
      <c r="R884" s="176"/>
      <c r="S884" s="176"/>
      <c r="T884" s="176"/>
      <c r="U884" s="176"/>
      <c r="V884" s="176"/>
      <c r="W884" s="176"/>
      <c r="X884" s="176"/>
    </row>
    <row r="885" spans="1:24">
      <c r="A885" s="190"/>
      <c r="B885" s="176"/>
      <c r="C885" s="176"/>
      <c r="D885" s="176"/>
      <c r="E885" s="176"/>
      <c r="F885" s="176"/>
      <c r="G885" s="176"/>
      <c r="H885" s="176"/>
      <c r="I885" s="176"/>
      <c r="J885" s="176"/>
      <c r="K885" s="176"/>
      <c r="L885" s="176"/>
      <c r="M885" s="176"/>
      <c r="N885" s="176"/>
      <c r="O885" s="176"/>
      <c r="P885" s="176"/>
      <c r="Q885" s="176"/>
      <c r="R885" s="176"/>
      <c r="S885" s="176"/>
      <c r="T885" s="176"/>
      <c r="U885" s="176"/>
      <c r="V885" s="176"/>
      <c r="W885" s="176"/>
      <c r="X885" s="176"/>
    </row>
    <row r="886" spans="1:24">
      <c r="A886" s="190"/>
      <c r="B886" s="176"/>
      <c r="C886" s="176"/>
      <c r="D886" s="176"/>
      <c r="E886" s="176"/>
      <c r="F886" s="176"/>
      <c r="G886" s="176"/>
      <c r="H886" s="176"/>
      <c r="I886" s="176"/>
      <c r="J886" s="176"/>
      <c r="K886" s="176"/>
      <c r="L886" s="176"/>
      <c r="M886" s="176"/>
      <c r="N886" s="176"/>
      <c r="O886" s="176"/>
      <c r="P886" s="176"/>
      <c r="Q886" s="176"/>
      <c r="R886" s="176"/>
      <c r="S886" s="176"/>
      <c r="T886" s="176"/>
      <c r="U886" s="176"/>
      <c r="V886" s="176"/>
      <c r="W886" s="176"/>
      <c r="X886" s="176"/>
    </row>
    <row r="887" spans="1:24">
      <c r="A887" s="190"/>
      <c r="B887" s="176"/>
      <c r="C887" s="176"/>
      <c r="D887" s="176"/>
      <c r="E887" s="176"/>
      <c r="F887" s="176"/>
      <c r="G887" s="176"/>
      <c r="H887" s="176"/>
      <c r="I887" s="176"/>
      <c r="J887" s="176"/>
      <c r="K887" s="176"/>
      <c r="L887" s="176"/>
      <c r="M887" s="176"/>
      <c r="N887" s="176"/>
      <c r="O887" s="176"/>
      <c r="P887" s="176"/>
      <c r="Q887" s="176"/>
      <c r="R887" s="176"/>
      <c r="S887" s="176"/>
      <c r="T887" s="176"/>
      <c r="U887" s="176"/>
      <c r="V887" s="176"/>
      <c r="W887" s="176"/>
      <c r="X887" s="176"/>
    </row>
    <row r="888" spans="1:24">
      <c r="A888" s="190"/>
      <c r="B888" s="176"/>
      <c r="C888" s="176"/>
      <c r="D888" s="176"/>
      <c r="E888" s="176"/>
      <c r="F888" s="176"/>
      <c r="G888" s="176"/>
      <c r="H888" s="176"/>
      <c r="I888" s="176"/>
      <c r="J888" s="176"/>
      <c r="K888" s="176"/>
      <c r="L888" s="176"/>
      <c r="M888" s="176"/>
      <c r="N888" s="176"/>
      <c r="O888" s="176"/>
      <c r="P888" s="176"/>
      <c r="Q888" s="176"/>
      <c r="R888" s="176"/>
      <c r="S888" s="176"/>
      <c r="T888" s="176"/>
      <c r="U888" s="176"/>
      <c r="V888" s="176"/>
      <c r="W888" s="176"/>
      <c r="X888" s="176"/>
    </row>
    <row r="889" spans="1:24">
      <c r="A889" s="190"/>
      <c r="B889" s="176"/>
      <c r="C889" s="176"/>
      <c r="D889" s="176"/>
      <c r="E889" s="176"/>
      <c r="F889" s="176"/>
      <c r="G889" s="176"/>
      <c r="H889" s="176"/>
      <c r="I889" s="176"/>
      <c r="J889" s="176"/>
      <c r="K889" s="176"/>
      <c r="L889" s="176"/>
      <c r="M889" s="176"/>
      <c r="N889" s="176"/>
      <c r="O889" s="176"/>
      <c r="P889" s="176"/>
      <c r="Q889" s="176"/>
      <c r="R889" s="176"/>
      <c r="S889" s="176"/>
      <c r="T889" s="176"/>
      <c r="U889" s="176"/>
      <c r="V889" s="176"/>
      <c r="W889" s="176"/>
      <c r="X889" s="176"/>
    </row>
    <row r="890" spans="1:24">
      <c r="A890" s="190"/>
      <c r="B890" s="176"/>
      <c r="C890" s="176"/>
      <c r="D890" s="176"/>
      <c r="E890" s="176"/>
      <c r="F890" s="176"/>
      <c r="G890" s="176"/>
      <c r="H890" s="176"/>
      <c r="I890" s="176"/>
      <c r="J890" s="176"/>
      <c r="K890" s="176"/>
      <c r="L890" s="176"/>
      <c r="M890" s="176"/>
      <c r="N890" s="176"/>
      <c r="O890" s="176"/>
      <c r="P890" s="176"/>
      <c r="Q890" s="176"/>
      <c r="R890" s="176"/>
      <c r="S890" s="176"/>
      <c r="T890" s="176"/>
      <c r="U890" s="176"/>
      <c r="V890" s="176"/>
      <c r="W890" s="176"/>
      <c r="X890" s="176"/>
    </row>
    <row r="891" spans="1:24">
      <c r="A891" s="190"/>
      <c r="B891" s="176"/>
      <c r="C891" s="176"/>
      <c r="D891" s="176"/>
      <c r="E891" s="176"/>
      <c r="F891" s="176"/>
      <c r="G891" s="176"/>
      <c r="H891" s="176"/>
      <c r="I891" s="176"/>
      <c r="J891" s="176"/>
      <c r="K891" s="176"/>
      <c r="L891" s="176"/>
      <c r="M891" s="176"/>
      <c r="N891" s="176"/>
      <c r="O891" s="176"/>
      <c r="P891" s="176"/>
      <c r="Q891" s="176"/>
      <c r="R891" s="176"/>
      <c r="S891" s="176"/>
      <c r="T891" s="176"/>
      <c r="U891" s="176"/>
      <c r="V891" s="176"/>
      <c r="W891" s="176"/>
      <c r="X891" s="176"/>
    </row>
    <row r="892" spans="1:24">
      <c r="A892" s="190"/>
      <c r="B892" s="176"/>
      <c r="C892" s="176"/>
      <c r="D892" s="176"/>
      <c r="E892" s="176"/>
      <c r="F892" s="176"/>
      <c r="G892" s="176"/>
      <c r="H892" s="176"/>
      <c r="I892" s="176"/>
      <c r="J892" s="176"/>
      <c r="K892" s="176"/>
      <c r="L892" s="176"/>
      <c r="M892" s="176"/>
      <c r="N892" s="176"/>
      <c r="O892" s="176"/>
      <c r="P892" s="176"/>
      <c r="Q892" s="176"/>
      <c r="R892" s="176"/>
      <c r="S892" s="176"/>
      <c r="T892" s="176"/>
      <c r="U892" s="176"/>
      <c r="V892" s="176"/>
      <c r="W892" s="176"/>
      <c r="X892" s="176"/>
    </row>
    <row r="893" spans="1:24">
      <c r="A893" s="190"/>
      <c r="B893" s="176"/>
      <c r="C893" s="176"/>
      <c r="D893" s="176"/>
      <c r="E893" s="176"/>
      <c r="F893" s="176"/>
      <c r="G893" s="176"/>
      <c r="H893" s="176"/>
      <c r="I893" s="176"/>
      <c r="J893" s="176"/>
      <c r="K893" s="176"/>
      <c r="L893" s="176"/>
      <c r="M893" s="176"/>
      <c r="N893" s="176"/>
      <c r="O893" s="176"/>
      <c r="P893" s="176"/>
      <c r="Q893" s="176"/>
      <c r="R893" s="176"/>
      <c r="S893" s="176"/>
      <c r="T893" s="176"/>
      <c r="U893" s="176"/>
      <c r="V893" s="176"/>
      <c r="W893" s="176"/>
      <c r="X893" s="176"/>
    </row>
    <row r="894" spans="1:24">
      <c r="A894" s="190"/>
      <c r="B894" s="176"/>
      <c r="C894" s="176"/>
      <c r="D894" s="176"/>
      <c r="E894" s="176"/>
      <c r="F894" s="176"/>
      <c r="G894" s="176"/>
      <c r="H894" s="176"/>
      <c r="I894" s="176"/>
      <c r="J894" s="176"/>
      <c r="K894" s="176"/>
      <c r="L894" s="176"/>
      <c r="M894" s="176"/>
      <c r="N894" s="176"/>
      <c r="O894" s="176"/>
      <c r="P894" s="176"/>
      <c r="Q894" s="176"/>
      <c r="R894" s="176"/>
      <c r="S894" s="176"/>
      <c r="T894" s="176"/>
      <c r="U894" s="176"/>
      <c r="V894" s="176"/>
      <c r="W894" s="176"/>
      <c r="X894" s="176"/>
    </row>
    <row r="895" spans="1:24">
      <c r="A895" s="190"/>
      <c r="B895" s="176"/>
      <c r="C895" s="176"/>
      <c r="D895" s="176"/>
      <c r="E895" s="176"/>
      <c r="F895" s="176"/>
      <c r="G895" s="176"/>
      <c r="H895" s="176"/>
      <c r="I895" s="176"/>
      <c r="J895" s="176"/>
      <c r="K895" s="176"/>
      <c r="L895" s="176"/>
      <c r="M895" s="176"/>
      <c r="N895" s="176"/>
      <c r="O895" s="176"/>
      <c r="P895" s="176"/>
      <c r="Q895" s="176"/>
      <c r="R895" s="176"/>
      <c r="S895" s="176"/>
      <c r="T895" s="176"/>
      <c r="U895" s="176"/>
      <c r="V895" s="176"/>
      <c r="W895" s="176"/>
      <c r="X895" s="176"/>
    </row>
    <row r="896" spans="1:24">
      <c r="A896" s="190"/>
      <c r="B896" s="176"/>
      <c r="C896" s="176"/>
      <c r="D896" s="176"/>
      <c r="E896" s="176"/>
      <c r="F896" s="176"/>
      <c r="G896" s="176"/>
      <c r="H896" s="176"/>
      <c r="I896" s="176"/>
      <c r="J896" s="176"/>
      <c r="K896" s="176"/>
      <c r="L896" s="176"/>
      <c r="M896" s="176"/>
      <c r="N896" s="176"/>
      <c r="O896" s="176"/>
      <c r="P896" s="176"/>
      <c r="Q896" s="176"/>
      <c r="R896" s="176"/>
      <c r="S896" s="176"/>
      <c r="T896" s="176"/>
      <c r="U896" s="176"/>
      <c r="V896" s="176"/>
      <c r="W896" s="176"/>
      <c r="X896" s="176"/>
    </row>
    <row r="897" spans="1:24">
      <c r="A897" s="190"/>
      <c r="B897" s="176"/>
      <c r="C897" s="176"/>
      <c r="D897" s="176"/>
      <c r="E897" s="176"/>
      <c r="F897" s="176"/>
      <c r="G897" s="176"/>
      <c r="H897" s="176"/>
      <c r="I897" s="176"/>
      <c r="J897" s="176"/>
      <c r="K897" s="176"/>
      <c r="L897" s="176"/>
      <c r="M897" s="176"/>
      <c r="N897" s="176"/>
      <c r="O897" s="176"/>
      <c r="P897" s="176"/>
      <c r="Q897" s="176"/>
      <c r="R897" s="176"/>
      <c r="S897" s="176"/>
      <c r="T897" s="176"/>
      <c r="U897" s="176"/>
      <c r="V897" s="176"/>
      <c r="W897" s="176"/>
      <c r="X897" s="176"/>
    </row>
    <row r="898" spans="1:24">
      <c r="A898" s="190"/>
      <c r="B898" s="176"/>
      <c r="C898" s="176"/>
      <c r="D898" s="176"/>
      <c r="E898" s="176"/>
      <c r="F898" s="176"/>
      <c r="G898" s="176"/>
      <c r="H898" s="176"/>
      <c r="I898" s="176"/>
      <c r="J898" s="176"/>
      <c r="K898" s="176"/>
      <c r="L898" s="176"/>
      <c r="M898" s="176"/>
      <c r="N898" s="176"/>
      <c r="O898" s="176"/>
      <c r="P898" s="176"/>
      <c r="Q898" s="176"/>
      <c r="R898" s="176"/>
      <c r="S898" s="176"/>
      <c r="T898" s="176"/>
      <c r="U898" s="176"/>
      <c r="V898" s="176"/>
      <c r="W898" s="176"/>
      <c r="X898" s="176"/>
    </row>
    <row r="899" spans="1:24">
      <c r="A899" s="190"/>
      <c r="B899" s="176"/>
      <c r="C899" s="176"/>
      <c r="D899" s="176"/>
      <c r="E899" s="176"/>
      <c r="F899" s="176"/>
      <c r="G899" s="176"/>
      <c r="H899" s="176"/>
      <c r="I899" s="176"/>
      <c r="J899" s="176"/>
      <c r="K899" s="176"/>
      <c r="L899" s="176"/>
      <c r="M899" s="176"/>
      <c r="N899" s="176"/>
      <c r="O899" s="176"/>
      <c r="P899" s="176"/>
      <c r="Q899" s="176"/>
      <c r="R899" s="176"/>
      <c r="S899" s="176"/>
      <c r="T899" s="176"/>
      <c r="U899" s="176"/>
      <c r="V899" s="176"/>
      <c r="W899" s="176"/>
      <c r="X899" s="176"/>
    </row>
    <row r="900" spans="1:24">
      <c r="A900" s="190"/>
      <c r="B900" s="176"/>
      <c r="C900" s="176"/>
      <c r="D900" s="176"/>
      <c r="E900" s="176"/>
      <c r="F900" s="176"/>
      <c r="G900" s="176"/>
      <c r="H900" s="176"/>
      <c r="I900" s="176"/>
      <c r="J900" s="176"/>
      <c r="K900" s="176"/>
      <c r="L900" s="176"/>
      <c r="M900" s="176"/>
      <c r="N900" s="176"/>
      <c r="O900" s="176"/>
      <c r="P900" s="176"/>
      <c r="Q900" s="176"/>
      <c r="R900" s="176"/>
      <c r="S900" s="176"/>
      <c r="T900" s="176"/>
      <c r="U900" s="176"/>
      <c r="V900" s="176"/>
      <c r="W900" s="176"/>
      <c r="X900" s="176"/>
    </row>
    <row r="901" spans="1:24">
      <c r="A901" s="190"/>
      <c r="B901" s="176"/>
      <c r="C901" s="176"/>
      <c r="D901" s="176"/>
      <c r="E901" s="176"/>
      <c r="F901" s="176"/>
      <c r="G901" s="176"/>
      <c r="H901" s="176"/>
      <c r="I901" s="176"/>
      <c r="J901" s="176"/>
      <c r="K901" s="176"/>
      <c r="L901" s="176"/>
      <c r="M901" s="176"/>
      <c r="N901" s="176"/>
      <c r="O901" s="176"/>
      <c r="P901" s="176"/>
      <c r="Q901" s="176"/>
      <c r="R901" s="176"/>
      <c r="S901" s="176"/>
      <c r="T901" s="176"/>
      <c r="U901" s="176"/>
      <c r="V901" s="176"/>
      <c r="W901" s="176"/>
      <c r="X901" s="176"/>
    </row>
    <row r="902" spans="1:24">
      <c r="A902" s="190"/>
      <c r="B902" s="176"/>
      <c r="C902" s="176"/>
      <c r="D902" s="176"/>
      <c r="E902" s="176"/>
      <c r="F902" s="176"/>
      <c r="G902" s="176"/>
      <c r="H902" s="176"/>
      <c r="I902" s="176"/>
      <c r="J902" s="176"/>
      <c r="K902" s="176"/>
      <c r="L902" s="176"/>
      <c r="M902" s="176"/>
      <c r="N902" s="176"/>
      <c r="O902" s="176"/>
      <c r="P902" s="176"/>
      <c r="Q902" s="176"/>
      <c r="R902" s="176"/>
      <c r="S902" s="176"/>
      <c r="T902" s="176"/>
      <c r="U902" s="176"/>
      <c r="V902" s="176"/>
      <c r="W902" s="176"/>
      <c r="X902" s="176"/>
    </row>
    <row r="903" spans="1:24">
      <c r="A903" s="190"/>
      <c r="B903" s="176"/>
      <c r="C903" s="176"/>
      <c r="D903" s="176"/>
      <c r="E903" s="176"/>
      <c r="F903" s="176"/>
      <c r="G903" s="176"/>
      <c r="H903" s="176"/>
      <c r="I903" s="176"/>
      <c r="J903" s="176"/>
      <c r="K903" s="176"/>
      <c r="L903" s="176"/>
      <c r="M903" s="176"/>
      <c r="N903" s="176"/>
      <c r="O903" s="176"/>
      <c r="P903" s="176"/>
      <c r="Q903" s="176"/>
      <c r="R903" s="176"/>
      <c r="S903" s="176"/>
      <c r="T903" s="176"/>
      <c r="U903" s="176"/>
      <c r="V903" s="176"/>
      <c r="W903" s="176"/>
      <c r="X903" s="176"/>
    </row>
    <row r="904" spans="1:24">
      <c r="A904" s="190"/>
      <c r="B904" s="176"/>
      <c r="C904" s="176"/>
      <c r="D904" s="176"/>
      <c r="E904" s="176"/>
      <c r="F904" s="176"/>
      <c r="G904" s="176"/>
      <c r="H904" s="176"/>
      <c r="I904" s="176"/>
      <c r="J904" s="176"/>
      <c r="K904" s="176"/>
      <c r="L904" s="176"/>
      <c r="M904" s="176"/>
      <c r="N904" s="176"/>
      <c r="O904" s="176"/>
      <c r="P904" s="176"/>
      <c r="Q904" s="176"/>
      <c r="R904" s="176"/>
      <c r="S904" s="176"/>
      <c r="T904" s="176"/>
      <c r="U904" s="176"/>
      <c r="V904" s="176"/>
      <c r="W904" s="176"/>
      <c r="X904" s="176"/>
    </row>
    <row r="905" spans="1:24">
      <c r="A905" s="190"/>
      <c r="B905" s="176"/>
      <c r="C905" s="176"/>
      <c r="D905" s="176"/>
      <c r="E905" s="176"/>
      <c r="F905" s="176"/>
      <c r="G905" s="176"/>
      <c r="H905" s="176"/>
      <c r="I905" s="176"/>
      <c r="J905" s="176"/>
      <c r="K905" s="176"/>
      <c r="L905" s="176"/>
      <c r="M905" s="176"/>
      <c r="N905" s="176"/>
      <c r="O905" s="176"/>
      <c r="P905" s="176"/>
      <c r="Q905" s="176"/>
      <c r="R905" s="176"/>
      <c r="S905" s="176"/>
      <c r="T905" s="176"/>
      <c r="U905" s="176"/>
      <c r="V905" s="176"/>
      <c r="W905" s="176"/>
      <c r="X905" s="176"/>
    </row>
    <row r="906" spans="1:24">
      <c r="A906" s="190"/>
      <c r="B906" s="176"/>
      <c r="C906" s="176"/>
      <c r="D906" s="176"/>
      <c r="E906" s="176"/>
      <c r="F906" s="176"/>
      <c r="G906" s="176"/>
      <c r="H906" s="176"/>
      <c r="I906" s="176"/>
      <c r="J906" s="176"/>
      <c r="K906" s="176"/>
      <c r="L906" s="176"/>
      <c r="M906" s="176"/>
      <c r="N906" s="176"/>
      <c r="O906" s="176"/>
      <c r="P906" s="176"/>
      <c r="Q906" s="176"/>
      <c r="R906" s="176"/>
      <c r="S906" s="176"/>
      <c r="T906" s="176"/>
      <c r="U906" s="176"/>
      <c r="V906" s="176"/>
      <c r="W906" s="176"/>
      <c r="X906" s="176"/>
    </row>
    <row r="907" spans="1:24">
      <c r="A907" s="190"/>
      <c r="B907" s="176"/>
      <c r="C907" s="176"/>
      <c r="D907" s="176"/>
      <c r="E907" s="176"/>
      <c r="F907" s="176"/>
      <c r="G907" s="176"/>
      <c r="H907" s="176"/>
      <c r="I907" s="176"/>
      <c r="J907" s="176"/>
      <c r="K907" s="176"/>
      <c r="L907" s="176"/>
      <c r="M907" s="176"/>
      <c r="N907" s="176"/>
      <c r="O907" s="176"/>
      <c r="P907" s="176"/>
      <c r="Q907" s="176"/>
      <c r="R907" s="176"/>
      <c r="S907" s="176"/>
      <c r="T907" s="176"/>
      <c r="U907" s="176"/>
      <c r="V907" s="176"/>
      <c r="W907" s="176"/>
      <c r="X907" s="176"/>
    </row>
    <row r="908" spans="1:24">
      <c r="A908" s="190"/>
      <c r="B908" s="176"/>
      <c r="C908" s="176"/>
      <c r="D908" s="176"/>
      <c r="E908" s="176"/>
      <c r="F908" s="176"/>
      <c r="G908" s="176"/>
      <c r="H908" s="176"/>
      <c r="I908" s="176"/>
      <c r="J908" s="176"/>
      <c r="K908" s="176"/>
      <c r="L908" s="176"/>
      <c r="M908" s="176"/>
      <c r="N908" s="176"/>
      <c r="O908" s="176"/>
      <c r="P908" s="176"/>
      <c r="Q908" s="176"/>
      <c r="R908" s="176"/>
      <c r="S908" s="176"/>
      <c r="T908" s="176"/>
      <c r="U908" s="176"/>
      <c r="V908" s="176"/>
      <c r="W908" s="176"/>
      <c r="X908" s="176"/>
    </row>
    <row r="909" spans="1:24">
      <c r="A909" s="190"/>
      <c r="B909" s="176"/>
      <c r="C909" s="176"/>
      <c r="D909" s="176"/>
      <c r="E909" s="176"/>
      <c r="F909" s="176"/>
      <c r="G909" s="176"/>
      <c r="H909" s="176"/>
      <c r="I909" s="176"/>
      <c r="J909" s="176"/>
      <c r="K909" s="176"/>
      <c r="L909" s="176"/>
      <c r="M909" s="176"/>
      <c r="N909" s="176"/>
      <c r="O909" s="176"/>
      <c r="P909" s="176"/>
      <c r="Q909" s="176"/>
      <c r="R909" s="176"/>
      <c r="S909" s="176"/>
      <c r="T909" s="176"/>
      <c r="U909" s="176"/>
      <c r="V909" s="176"/>
      <c r="W909" s="176"/>
      <c r="X909" s="176"/>
    </row>
    <row r="910" spans="1:24">
      <c r="A910" s="190"/>
      <c r="B910" s="176"/>
      <c r="C910" s="176"/>
      <c r="D910" s="176"/>
      <c r="E910" s="176"/>
      <c r="F910" s="176"/>
      <c r="G910" s="176"/>
      <c r="H910" s="176"/>
      <c r="I910" s="176"/>
      <c r="J910" s="176"/>
      <c r="K910" s="176"/>
      <c r="L910" s="176"/>
      <c r="M910" s="176"/>
      <c r="N910" s="176"/>
      <c r="O910" s="176"/>
      <c r="P910" s="176"/>
      <c r="Q910" s="176"/>
      <c r="R910" s="176"/>
      <c r="S910" s="176"/>
      <c r="T910" s="176"/>
      <c r="U910" s="176"/>
      <c r="V910" s="176"/>
      <c r="W910" s="176"/>
      <c r="X910" s="176"/>
    </row>
    <row r="911" spans="1:24">
      <c r="A911" s="190"/>
      <c r="B911" s="176"/>
      <c r="C911" s="176"/>
      <c r="D911" s="176"/>
      <c r="E911" s="176"/>
      <c r="F911" s="176"/>
      <c r="G911" s="176"/>
      <c r="H911" s="176"/>
      <c r="I911" s="176"/>
      <c r="J911" s="176"/>
      <c r="K911" s="176"/>
      <c r="L911" s="176"/>
      <c r="M911" s="176"/>
      <c r="N911" s="176"/>
      <c r="O911" s="176"/>
      <c r="P911" s="176"/>
      <c r="Q911" s="176"/>
      <c r="R911" s="176"/>
      <c r="S911" s="176"/>
      <c r="T911" s="176"/>
      <c r="U911" s="176"/>
      <c r="V911" s="176"/>
      <c r="W911" s="176"/>
      <c r="X911" s="176"/>
    </row>
    <row r="912" spans="1:24">
      <c r="A912" s="190"/>
      <c r="B912" s="176"/>
      <c r="C912" s="176"/>
      <c r="D912" s="176"/>
      <c r="E912" s="176"/>
      <c r="F912" s="176"/>
      <c r="G912" s="176"/>
      <c r="H912" s="176"/>
      <c r="I912" s="176"/>
      <c r="J912" s="176"/>
      <c r="K912" s="176"/>
      <c r="L912" s="176"/>
      <c r="M912" s="176"/>
      <c r="N912" s="176"/>
      <c r="O912" s="176"/>
      <c r="P912" s="176"/>
      <c r="Q912" s="176"/>
      <c r="R912" s="176"/>
      <c r="S912" s="176"/>
      <c r="T912" s="176"/>
      <c r="U912" s="176"/>
      <c r="V912" s="176"/>
      <c r="W912" s="176"/>
      <c r="X912" s="176"/>
    </row>
    <row r="913" spans="1:24">
      <c r="A913" s="190"/>
      <c r="B913" s="176"/>
      <c r="C913" s="176"/>
      <c r="D913" s="176"/>
      <c r="E913" s="176"/>
      <c r="F913" s="176"/>
      <c r="G913" s="176"/>
      <c r="H913" s="176"/>
      <c r="I913" s="176"/>
      <c r="J913" s="176"/>
      <c r="K913" s="176"/>
      <c r="L913" s="176"/>
      <c r="M913" s="176"/>
      <c r="N913" s="176"/>
      <c r="O913" s="176"/>
      <c r="P913" s="176"/>
      <c r="Q913" s="176"/>
      <c r="R913" s="176"/>
      <c r="S913" s="176"/>
      <c r="T913" s="176"/>
      <c r="U913" s="176"/>
      <c r="V913" s="176"/>
      <c r="W913" s="176"/>
      <c r="X913" s="176"/>
    </row>
    <row r="914" spans="1:24">
      <c r="A914" s="190"/>
      <c r="B914" s="176"/>
      <c r="C914" s="176"/>
      <c r="D914" s="176"/>
      <c r="E914" s="176"/>
      <c r="F914" s="176"/>
      <c r="G914" s="176"/>
      <c r="H914" s="176"/>
      <c r="I914" s="176"/>
      <c r="J914" s="176"/>
      <c r="K914" s="176"/>
      <c r="L914" s="176"/>
      <c r="M914" s="176"/>
      <c r="N914" s="176"/>
      <c r="O914" s="176"/>
      <c r="P914" s="176"/>
      <c r="Q914" s="176"/>
      <c r="R914" s="176"/>
      <c r="S914" s="176"/>
      <c r="T914" s="176"/>
      <c r="U914" s="176"/>
      <c r="V914" s="176"/>
      <c r="W914" s="176"/>
      <c r="X914" s="176"/>
    </row>
    <row r="915" spans="1:24">
      <c r="A915" s="190"/>
      <c r="B915" s="176"/>
      <c r="C915" s="176"/>
      <c r="D915" s="176"/>
      <c r="E915" s="176"/>
      <c r="F915" s="176"/>
      <c r="G915" s="176"/>
      <c r="H915" s="176"/>
      <c r="I915" s="176"/>
      <c r="J915" s="176"/>
      <c r="K915" s="176"/>
      <c r="L915" s="176"/>
      <c r="M915" s="176"/>
      <c r="N915" s="176"/>
      <c r="O915" s="176"/>
      <c r="P915" s="176"/>
      <c r="Q915" s="176"/>
      <c r="R915" s="176"/>
      <c r="S915" s="176"/>
      <c r="T915" s="176"/>
      <c r="U915" s="176"/>
      <c r="V915" s="176"/>
      <c r="W915" s="176"/>
      <c r="X915" s="176"/>
    </row>
    <row r="916" spans="1:24">
      <c r="A916" s="190"/>
      <c r="B916" s="176"/>
      <c r="C916" s="176"/>
      <c r="D916" s="176"/>
      <c r="E916" s="176"/>
      <c r="F916" s="176"/>
      <c r="G916" s="176"/>
      <c r="H916" s="176"/>
      <c r="I916" s="176"/>
      <c r="J916" s="176"/>
      <c r="K916" s="176"/>
      <c r="L916" s="176"/>
      <c r="M916" s="176"/>
      <c r="N916" s="176"/>
      <c r="O916" s="176"/>
      <c r="P916" s="176"/>
      <c r="Q916" s="176"/>
      <c r="R916" s="176"/>
      <c r="S916" s="176"/>
      <c r="T916" s="176"/>
      <c r="U916" s="176"/>
      <c r="V916" s="176"/>
      <c r="W916" s="176"/>
      <c r="X916" s="176"/>
    </row>
    <row r="917" spans="1:24">
      <c r="A917" s="190"/>
      <c r="B917" s="176"/>
      <c r="C917" s="176"/>
      <c r="D917" s="176"/>
      <c r="E917" s="176"/>
      <c r="F917" s="176"/>
      <c r="G917" s="176"/>
      <c r="H917" s="176"/>
      <c r="I917" s="176"/>
      <c r="J917" s="176"/>
      <c r="K917" s="176"/>
      <c r="L917" s="176"/>
      <c r="M917" s="176"/>
      <c r="N917" s="176"/>
      <c r="O917" s="176"/>
      <c r="P917" s="176"/>
      <c r="Q917" s="176"/>
      <c r="R917" s="176"/>
      <c r="S917" s="176"/>
      <c r="T917" s="176"/>
      <c r="U917" s="176"/>
      <c r="V917" s="176"/>
      <c r="W917" s="176"/>
      <c r="X917" s="176"/>
    </row>
    <row r="918" spans="1:24">
      <c r="A918" s="190"/>
      <c r="B918" s="176"/>
      <c r="C918" s="176"/>
      <c r="D918" s="176"/>
      <c r="E918" s="176"/>
      <c r="F918" s="176"/>
      <c r="G918" s="176"/>
      <c r="H918" s="176"/>
      <c r="I918" s="176"/>
      <c r="J918" s="176"/>
      <c r="K918" s="176"/>
      <c r="L918" s="176"/>
      <c r="M918" s="176"/>
      <c r="N918" s="176"/>
      <c r="O918" s="176"/>
      <c r="P918" s="176"/>
      <c r="Q918" s="176"/>
      <c r="R918" s="176"/>
      <c r="S918" s="176"/>
      <c r="T918" s="176"/>
      <c r="U918" s="176"/>
      <c r="V918" s="176"/>
      <c r="W918" s="176"/>
      <c r="X918" s="176"/>
    </row>
    <row r="919" spans="1:24">
      <c r="A919" s="190"/>
      <c r="B919" s="176"/>
      <c r="C919" s="176"/>
      <c r="D919" s="176"/>
      <c r="E919" s="176"/>
      <c r="F919" s="176"/>
      <c r="G919" s="176"/>
      <c r="H919" s="176"/>
      <c r="I919" s="176"/>
      <c r="J919" s="176"/>
      <c r="K919" s="176"/>
      <c r="L919" s="176"/>
      <c r="M919" s="176"/>
      <c r="N919" s="176"/>
      <c r="O919" s="176"/>
      <c r="P919" s="176"/>
      <c r="Q919" s="176"/>
      <c r="R919" s="176"/>
      <c r="S919" s="176"/>
      <c r="T919" s="176"/>
      <c r="U919" s="176"/>
      <c r="V919" s="176"/>
      <c r="W919" s="176"/>
      <c r="X919" s="176"/>
    </row>
    <row r="920" spans="1:24">
      <c r="A920" s="190"/>
      <c r="B920" s="176"/>
      <c r="C920" s="176"/>
      <c r="D920" s="176"/>
      <c r="E920" s="176"/>
      <c r="F920" s="176"/>
      <c r="G920" s="176"/>
      <c r="H920" s="176"/>
      <c r="I920" s="176"/>
      <c r="J920" s="176"/>
      <c r="K920" s="176"/>
      <c r="L920" s="176"/>
      <c r="M920" s="176"/>
      <c r="N920" s="176"/>
      <c r="O920" s="176"/>
      <c r="P920" s="176"/>
      <c r="Q920" s="176"/>
      <c r="R920" s="176"/>
      <c r="S920" s="176"/>
      <c r="T920" s="176"/>
      <c r="U920" s="176"/>
      <c r="V920" s="176"/>
      <c r="W920" s="176"/>
      <c r="X920" s="176"/>
    </row>
    <row r="921" spans="1:24">
      <c r="A921" s="190"/>
      <c r="B921" s="176"/>
      <c r="C921" s="176"/>
      <c r="D921" s="176"/>
      <c r="E921" s="176"/>
      <c r="F921" s="176"/>
      <c r="G921" s="176"/>
      <c r="H921" s="176"/>
      <c r="I921" s="176"/>
      <c r="J921" s="176"/>
      <c r="K921" s="176"/>
      <c r="L921" s="176"/>
      <c r="M921" s="176"/>
      <c r="N921" s="176"/>
      <c r="O921" s="176"/>
      <c r="P921" s="176"/>
      <c r="Q921" s="176"/>
      <c r="R921" s="176"/>
      <c r="S921" s="176"/>
      <c r="T921" s="176"/>
      <c r="U921" s="176"/>
      <c r="V921" s="176"/>
      <c r="W921" s="176"/>
      <c r="X921" s="176"/>
    </row>
    <row r="922" spans="1:24">
      <c r="A922" s="190"/>
      <c r="B922" s="176"/>
      <c r="C922" s="176"/>
      <c r="D922" s="176"/>
      <c r="E922" s="176"/>
      <c r="F922" s="176"/>
      <c r="G922" s="176"/>
      <c r="H922" s="176"/>
      <c r="I922" s="176"/>
      <c r="J922" s="176"/>
      <c r="K922" s="176"/>
      <c r="L922" s="176"/>
      <c r="M922" s="176"/>
      <c r="N922" s="176"/>
      <c r="O922" s="176"/>
      <c r="P922" s="176"/>
      <c r="Q922" s="176"/>
      <c r="R922" s="176"/>
      <c r="S922" s="176"/>
      <c r="T922" s="176"/>
      <c r="U922" s="176"/>
      <c r="V922" s="176"/>
      <c r="W922" s="176"/>
      <c r="X922" s="176"/>
    </row>
    <row r="923" spans="1:24">
      <c r="A923" s="190"/>
      <c r="B923" s="176"/>
      <c r="C923" s="176"/>
      <c r="D923" s="176"/>
      <c r="E923" s="176"/>
      <c r="F923" s="176"/>
      <c r="G923" s="176"/>
      <c r="H923" s="176"/>
      <c r="I923" s="176"/>
      <c r="J923" s="176"/>
      <c r="K923" s="176"/>
      <c r="L923" s="176"/>
      <c r="M923" s="176"/>
      <c r="N923" s="176"/>
      <c r="O923" s="176"/>
      <c r="P923" s="176"/>
      <c r="Q923" s="176"/>
      <c r="R923" s="176"/>
      <c r="S923" s="176"/>
      <c r="T923" s="176"/>
      <c r="U923" s="176"/>
      <c r="V923" s="176"/>
      <c r="W923" s="176"/>
      <c r="X923" s="176"/>
    </row>
    <row r="924" spans="1:24">
      <c r="A924" s="190"/>
      <c r="B924" s="176"/>
      <c r="C924" s="176"/>
      <c r="D924" s="176"/>
      <c r="E924" s="176"/>
      <c r="F924" s="176"/>
      <c r="G924" s="176"/>
      <c r="H924" s="176"/>
      <c r="I924" s="176"/>
      <c r="J924" s="176"/>
      <c r="K924" s="176"/>
      <c r="L924" s="176"/>
      <c r="M924" s="176"/>
      <c r="N924" s="176"/>
      <c r="O924" s="176"/>
      <c r="P924" s="176"/>
      <c r="Q924" s="176"/>
      <c r="R924" s="176"/>
      <c r="S924" s="176"/>
      <c r="T924" s="176"/>
      <c r="U924" s="176"/>
      <c r="V924" s="176"/>
      <c r="W924" s="176"/>
      <c r="X924" s="176"/>
    </row>
    <row r="925" spans="1:24">
      <c r="A925" s="190"/>
      <c r="B925" s="176"/>
      <c r="C925" s="176"/>
      <c r="D925" s="176"/>
      <c r="E925" s="176"/>
      <c r="F925" s="176"/>
      <c r="G925" s="176"/>
      <c r="H925" s="176"/>
      <c r="I925" s="176"/>
      <c r="J925" s="176"/>
      <c r="K925" s="176"/>
      <c r="L925" s="176"/>
      <c r="M925" s="176"/>
      <c r="N925" s="176"/>
      <c r="O925" s="176"/>
      <c r="P925" s="176"/>
      <c r="Q925" s="176"/>
      <c r="R925" s="176"/>
      <c r="S925" s="176"/>
      <c r="T925" s="176"/>
      <c r="U925" s="176"/>
      <c r="V925" s="176"/>
      <c r="W925" s="176"/>
      <c r="X925" s="176"/>
    </row>
    <row r="926" spans="1:24">
      <c r="A926" s="190"/>
      <c r="B926" s="176"/>
      <c r="C926" s="176"/>
      <c r="D926" s="176"/>
      <c r="E926" s="176"/>
      <c r="F926" s="176"/>
      <c r="G926" s="176"/>
      <c r="H926" s="176"/>
      <c r="I926" s="176"/>
      <c r="J926" s="176"/>
      <c r="K926" s="176"/>
      <c r="L926" s="176"/>
      <c r="M926" s="176"/>
      <c r="N926" s="176"/>
      <c r="O926" s="176"/>
      <c r="P926" s="176"/>
      <c r="Q926" s="176"/>
      <c r="R926" s="176"/>
      <c r="S926" s="176"/>
      <c r="T926" s="176"/>
      <c r="U926" s="176"/>
      <c r="V926" s="176"/>
      <c r="W926" s="176"/>
      <c r="X926" s="176"/>
    </row>
    <row r="927" spans="1:24">
      <c r="A927" s="190"/>
      <c r="B927" s="176"/>
      <c r="C927" s="176"/>
      <c r="D927" s="176"/>
      <c r="E927" s="176"/>
      <c r="F927" s="176"/>
      <c r="G927" s="176"/>
      <c r="H927" s="176"/>
      <c r="I927" s="176"/>
      <c r="J927" s="176"/>
      <c r="K927" s="176"/>
      <c r="L927" s="176"/>
      <c r="M927" s="176"/>
      <c r="N927" s="176"/>
      <c r="O927" s="176"/>
      <c r="P927" s="176"/>
      <c r="Q927" s="176"/>
      <c r="R927" s="176"/>
      <c r="S927" s="176"/>
      <c r="T927" s="176"/>
      <c r="U927" s="176"/>
      <c r="V927" s="176"/>
      <c r="W927" s="176"/>
      <c r="X927" s="176"/>
    </row>
    <row r="928" spans="1:24">
      <c r="A928" s="190"/>
      <c r="B928" s="176"/>
      <c r="C928" s="176"/>
      <c r="D928" s="176"/>
      <c r="E928" s="176"/>
      <c r="F928" s="176"/>
      <c r="G928" s="176"/>
      <c r="H928" s="176"/>
      <c r="I928" s="176"/>
      <c r="J928" s="176"/>
      <c r="K928" s="176"/>
      <c r="L928" s="176"/>
      <c r="M928" s="176"/>
      <c r="N928" s="176"/>
      <c r="O928" s="176"/>
      <c r="P928" s="176"/>
      <c r="Q928" s="176"/>
      <c r="R928" s="176"/>
      <c r="S928" s="176"/>
      <c r="T928" s="176"/>
      <c r="U928" s="176"/>
      <c r="V928" s="176"/>
      <c r="W928" s="176"/>
      <c r="X928" s="176"/>
    </row>
    <row r="929" spans="1:24">
      <c r="A929" s="190"/>
      <c r="B929" s="176"/>
      <c r="C929" s="176"/>
      <c r="D929" s="176"/>
      <c r="E929" s="176"/>
      <c r="F929" s="176"/>
      <c r="G929" s="176"/>
      <c r="H929" s="176"/>
      <c r="I929" s="176"/>
      <c r="J929" s="176"/>
      <c r="K929" s="176"/>
      <c r="L929" s="176"/>
      <c r="M929" s="176"/>
      <c r="N929" s="176"/>
      <c r="O929" s="176"/>
      <c r="P929" s="176"/>
      <c r="Q929" s="176"/>
      <c r="R929" s="176"/>
      <c r="S929" s="176"/>
      <c r="T929" s="176"/>
      <c r="U929" s="176"/>
      <c r="V929" s="176"/>
      <c r="W929" s="176"/>
      <c r="X929" s="176"/>
    </row>
    <row r="930" spans="1:24">
      <c r="A930" s="190"/>
      <c r="B930" s="176"/>
      <c r="C930" s="176"/>
      <c r="D930" s="176"/>
      <c r="E930" s="176"/>
      <c r="F930" s="176"/>
      <c r="G930" s="176"/>
      <c r="H930" s="176"/>
      <c r="I930" s="176"/>
      <c r="J930" s="176"/>
      <c r="K930" s="176"/>
      <c r="L930" s="176"/>
      <c r="M930" s="176"/>
      <c r="N930" s="176"/>
      <c r="O930" s="176"/>
      <c r="P930" s="176"/>
      <c r="Q930" s="176"/>
      <c r="R930" s="176"/>
      <c r="S930" s="176"/>
      <c r="T930" s="176"/>
      <c r="U930" s="176"/>
      <c r="V930" s="176"/>
      <c r="W930" s="176"/>
      <c r="X930" s="176"/>
    </row>
    <row r="931" spans="1:24">
      <c r="A931" s="190"/>
      <c r="B931" s="176"/>
      <c r="C931" s="176"/>
      <c r="D931" s="176"/>
      <c r="E931" s="176"/>
      <c r="F931" s="176"/>
      <c r="G931" s="176"/>
      <c r="H931" s="176"/>
      <c r="I931" s="176"/>
      <c r="J931" s="176"/>
      <c r="K931" s="176"/>
      <c r="L931" s="176"/>
      <c r="M931" s="176"/>
      <c r="N931" s="176"/>
      <c r="O931" s="176"/>
      <c r="P931" s="176"/>
      <c r="Q931" s="176"/>
      <c r="R931" s="176"/>
      <c r="S931" s="176"/>
      <c r="T931" s="176"/>
      <c r="U931" s="176"/>
      <c r="V931" s="176"/>
      <c r="W931" s="176"/>
      <c r="X931" s="176"/>
    </row>
    <row r="932" spans="1:24">
      <c r="A932" s="190"/>
      <c r="B932" s="176"/>
      <c r="C932" s="176"/>
      <c r="D932" s="176"/>
      <c r="E932" s="176"/>
      <c r="F932" s="176"/>
      <c r="G932" s="176"/>
      <c r="H932" s="176"/>
      <c r="I932" s="176"/>
      <c r="J932" s="176"/>
      <c r="K932" s="176"/>
      <c r="L932" s="176"/>
      <c r="M932" s="176"/>
      <c r="N932" s="176"/>
      <c r="O932" s="176"/>
      <c r="P932" s="176"/>
      <c r="Q932" s="176"/>
      <c r="R932" s="176"/>
      <c r="S932" s="176"/>
      <c r="T932" s="176"/>
      <c r="U932" s="176"/>
      <c r="V932" s="176"/>
      <c r="W932" s="176"/>
      <c r="X932" s="176"/>
    </row>
  </sheetData>
  <mergeCells count="10">
    <mergeCell ref="E3:E4"/>
    <mergeCell ref="B3:B4"/>
    <mergeCell ref="A3:A4"/>
    <mergeCell ref="R3:R4"/>
    <mergeCell ref="C3:C4"/>
    <mergeCell ref="D3:D4"/>
    <mergeCell ref="A12:B12"/>
    <mergeCell ref="F3:Q3"/>
    <mergeCell ref="A5:B5"/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1"/>
  <sheetViews>
    <sheetView showGridLines="0" workbookViewId="0">
      <selection activeCell="Q2" sqref="Q2"/>
    </sheetView>
  </sheetViews>
  <sheetFormatPr defaultColWidth="12.6640625" defaultRowHeight="15.75" customHeight="1"/>
  <cols>
    <col min="1" max="1" width="3" style="147" customWidth="1"/>
    <col min="2" max="2" width="3.88671875" style="147" customWidth="1"/>
    <col min="3" max="3" width="29.88671875" style="147" customWidth="1"/>
    <col min="4" max="4" width="13.77734375" style="147" customWidth="1"/>
    <col min="5" max="5" width="16.44140625" style="147" customWidth="1"/>
    <col min="6" max="6" width="10.77734375" style="147" customWidth="1"/>
    <col min="7" max="18" width="5.44140625" style="147" customWidth="1"/>
    <col min="19" max="20" width="9.77734375" style="147" customWidth="1"/>
    <col min="21" max="21" width="33.33203125" style="147" customWidth="1"/>
    <col min="22" max="16384" width="12.6640625" style="147"/>
  </cols>
  <sheetData>
    <row r="1" spans="1:21" ht="15.75" customHeight="1">
      <c r="A1" s="143"/>
      <c r="B1" s="143"/>
      <c r="C1" s="144" t="s">
        <v>114</v>
      </c>
      <c r="D1" s="144"/>
      <c r="E1" s="144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5"/>
      <c r="Q1" s="145"/>
      <c r="R1" s="145"/>
      <c r="S1" s="143"/>
      <c r="T1" s="143"/>
      <c r="U1" s="146"/>
    </row>
    <row r="2" spans="1:21" ht="15.6">
      <c r="A2" s="148"/>
      <c r="B2" s="148"/>
      <c r="C2" s="149" t="s">
        <v>115</v>
      </c>
      <c r="D2" s="149"/>
      <c r="E2" s="149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50"/>
      <c r="Q2" s="4" t="s">
        <v>1</v>
      </c>
      <c r="R2" s="150"/>
      <c r="S2" s="148"/>
      <c r="T2" s="148"/>
      <c r="U2" s="146"/>
    </row>
    <row r="3" spans="1:21" ht="13.8">
      <c r="A3" s="143"/>
      <c r="B3" s="151" t="s">
        <v>90</v>
      </c>
      <c r="C3" s="152" t="s">
        <v>91</v>
      </c>
      <c r="D3" s="153" t="s">
        <v>92</v>
      </c>
      <c r="E3" s="152" t="s">
        <v>117</v>
      </c>
      <c r="F3" s="151" t="s">
        <v>93</v>
      </c>
      <c r="G3" s="154">
        <v>2024</v>
      </c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  <c r="S3" s="153" t="s">
        <v>116</v>
      </c>
      <c r="T3" s="153" t="s">
        <v>118</v>
      </c>
      <c r="U3" s="157" t="s">
        <v>94</v>
      </c>
    </row>
    <row r="4" spans="1:21" ht="13.8">
      <c r="A4" s="143"/>
      <c r="B4" s="158"/>
      <c r="C4" s="158"/>
      <c r="D4" s="158"/>
      <c r="E4" s="158"/>
      <c r="F4" s="158"/>
      <c r="G4" s="159">
        <v>1</v>
      </c>
      <c r="H4" s="159">
        <v>2</v>
      </c>
      <c r="I4" s="159">
        <v>3</v>
      </c>
      <c r="J4" s="159">
        <v>4</v>
      </c>
      <c r="K4" s="159">
        <v>5</v>
      </c>
      <c r="L4" s="159">
        <v>6</v>
      </c>
      <c r="M4" s="159">
        <v>7</v>
      </c>
      <c r="N4" s="159">
        <v>8</v>
      </c>
      <c r="O4" s="159">
        <v>9</v>
      </c>
      <c r="P4" s="159">
        <v>10</v>
      </c>
      <c r="Q4" s="159">
        <v>11</v>
      </c>
      <c r="R4" s="159">
        <v>12</v>
      </c>
      <c r="S4" s="158"/>
      <c r="T4" s="158"/>
      <c r="U4" s="160"/>
    </row>
    <row r="5" spans="1:21" ht="13.8">
      <c r="A5" s="143"/>
      <c r="B5" s="161">
        <v>1</v>
      </c>
      <c r="C5" s="207" t="s">
        <v>122</v>
      </c>
      <c r="D5" s="162">
        <v>45311</v>
      </c>
      <c r="E5" s="211" t="s">
        <v>125</v>
      </c>
      <c r="F5" s="163" t="s">
        <v>95</v>
      </c>
      <c r="G5" s="165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4"/>
      <c r="T5" s="164"/>
      <c r="U5" s="167"/>
    </row>
    <row r="6" spans="1:21" ht="13.8">
      <c r="A6" s="143"/>
      <c r="B6" s="161">
        <v>2</v>
      </c>
      <c r="C6" s="206" t="s">
        <v>120</v>
      </c>
      <c r="D6" s="162">
        <v>45346</v>
      </c>
      <c r="E6" s="209"/>
      <c r="F6" s="163" t="s">
        <v>95</v>
      </c>
      <c r="G6" s="166"/>
      <c r="H6" s="168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4"/>
      <c r="T6" s="164"/>
      <c r="U6" s="167"/>
    </row>
    <row r="7" spans="1:21" ht="13.8">
      <c r="A7" s="143"/>
      <c r="B7" s="161">
        <v>3</v>
      </c>
      <c r="C7" s="207" t="s">
        <v>121</v>
      </c>
      <c r="D7" s="162">
        <v>45367</v>
      </c>
      <c r="E7" s="209"/>
      <c r="F7" s="163" t="s">
        <v>95</v>
      </c>
      <c r="G7" s="166"/>
      <c r="H7" s="166"/>
      <c r="I7" s="168"/>
      <c r="J7" s="166"/>
      <c r="K7" s="166"/>
      <c r="L7" s="166"/>
      <c r="M7" s="166"/>
      <c r="N7" s="166"/>
      <c r="O7" s="166"/>
      <c r="P7" s="166"/>
      <c r="Q7" s="166"/>
      <c r="R7" s="166"/>
      <c r="S7" s="164"/>
      <c r="T7" s="164"/>
      <c r="U7" s="167"/>
    </row>
    <row r="8" spans="1:21" ht="13.8">
      <c r="A8" s="143"/>
      <c r="B8" s="161">
        <v>5</v>
      </c>
      <c r="C8" s="206" t="s">
        <v>120</v>
      </c>
      <c r="D8" s="162">
        <v>45395</v>
      </c>
      <c r="E8" s="209"/>
      <c r="F8" s="163" t="s">
        <v>95</v>
      </c>
      <c r="G8" s="166"/>
      <c r="H8" s="166"/>
      <c r="I8" s="166"/>
      <c r="J8" s="168"/>
      <c r="L8" s="166"/>
      <c r="M8" s="166"/>
      <c r="N8" s="166"/>
      <c r="O8" s="166"/>
      <c r="P8" s="166"/>
      <c r="Q8" s="166"/>
      <c r="R8" s="166"/>
      <c r="S8" s="164"/>
      <c r="T8" s="164"/>
      <c r="U8" s="167"/>
    </row>
    <row r="9" spans="1:21" ht="13.8">
      <c r="A9" s="143"/>
      <c r="B9" s="161">
        <v>4</v>
      </c>
      <c r="C9" s="206" t="s">
        <v>120</v>
      </c>
      <c r="D9" s="162">
        <v>45437</v>
      </c>
      <c r="E9" s="209"/>
      <c r="F9" s="163" t="s">
        <v>97</v>
      </c>
      <c r="G9" s="166"/>
      <c r="H9" s="166"/>
      <c r="I9" s="166"/>
      <c r="K9" s="168"/>
      <c r="L9" s="166"/>
      <c r="M9" s="166"/>
      <c r="N9" s="166"/>
      <c r="O9" s="166"/>
      <c r="P9" s="166"/>
      <c r="Q9" s="166"/>
      <c r="R9" s="166"/>
      <c r="S9" s="164"/>
      <c r="T9" s="164"/>
      <c r="U9" s="167"/>
    </row>
    <row r="10" spans="1:21" ht="27.6">
      <c r="A10" s="143"/>
      <c r="B10" s="161">
        <v>6</v>
      </c>
      <c r="C10" s="207" t="s">
        <v>124</v>
      </c>
      <c r="D10" s="162">
        <v>45469</v>
      </c>
      <c r="E10" s="209"/>
      <c r="F10" s="163" t="s">
        <v>95</v>
      </c>
      <c r="G10" s="166"/>
      <c r="H10" s="166"/>
      <c r="I10" s="166"/>
      <c r="J10" s="166"/>
      <c r="K10" s="166"/>
      <c r="L10" s="165"/>
      <c r="M10" s="166"/>
      <c r="N10" s="166"/>
      <c r="O10" s="166"/>
      <c r="P10" s="166"/>
      <c r="Q10" s="166"/>
      <c r="R10" s="166"/>
      <c r="S10" s="164"/>
      <c r="T10" s="164"/>
      <c r="U10" s="167"/>
    </row>
    <row r="11" spans="1:21" ht="13.8">
      <c r="A11" s="143"/>
      <c r="B11" s="161">
        <v>7</v>
      </c>
      <c r="C11" s="206" t="s">
        <v>120</v>
      </c>
      <c r="D11" s="162">
        <v>45486</v>
      </c>
      <c r="E11" s="209"/>
      <c r="F11" s="163" t="s">
        <v>97</v>
      </c>
      <c r="G11" s="166"/>
      <c r="H11" s="166"/>
      <c r="I11" s="166"/>
      <c r="J11" s="166"/>
      <c r="K11" s="166"/>
      <c r="L11" s="166"/>
      <c r="M11" s="165"/>
      <c r="N11" s="166"/>
      <c r="O11" s="166"/>
      <c r="P11" s="166"/>
      <c r="Q11" s="166"/>
      <c r="R11" s="166"/>
      <c r="S11" s="164"/>
      <c r="T11" s="164"/>
      <c r="U11" s="167"/>
    </row>
    <row r="12" spans="1:21" ht="13.8">
      <c r="A12" s="143"/>
      <c r="B12" s="161">
        <v>8</v>
      </c>
      <c r="C12" s="206" t="s">
        <v>120</v>
      </c>
      <c r="D12" s="162">
        <v>45521</v>
      </c>
      <c r="E12" s="209"/>
      <c r="F12" s="163" t="s">
        <v>95</v>
      </c>
      <c r="G12" s="166"/>
      <c r="H12" s="166"/>
      <c r="I12" s="166"/>
      <c r="J12" s="166"/>
      <c r="K12" s="166"/>
      <c r="L12" s="166"/>
      <c r="M12" s="166"/>
      <c r="N12" s="165"/>
      <c r="O12" s="169"/>
      <c r="P12" s="166"/>
      <c r="Q12" s="166"/>
      <c r="R12" s="166"/>
      <c r="S12" s="164"/>
      <c r="T12" s="164"/>
      <c r="U12" s="167"/>
    </row>
    <row r="13" spans="1:21" ht="13.8">
      <c r="A13" s="143"/>
      <c r="B13" s="161">
        <v>9</v>
      </c>
      <c r="C13" s="207" t="s">
        <v>121</v>
      </c>
      <c r="D13" s="162">
        <v>45549</v>
      </c>
      <c r="E13" s="209"/>
      <c r="F13" s="170" t="s">
        <v>98</v>
      </c>
      <c r="G13" s="166"/>
      <c r="H13" s="166"/>
      <c r="I13" s="166"/>
      <c r="J13" s="166"/>
      <c r="K13" s="166"/>
      <c r="L13" s="166"/>
      <c r="M13" s="166"/>
      <c r="N13" s="166"/>
      <c r="O13" s="165"/>
      <c r="P13" s="166"/>
      <c r="Q13" s="166"/>
      <c r="R13" s="166"/>
      <c r="S13" s="164"/>
      <c r="T13" s="164"/>
      <c r="U13" s="167"/>
    </row>
    <row r="14" spans="1:21" ht="13.8">
      <c r="A14" s="143"/>
      <c r="B14" s="161">
        <v>10</v>
      </c>
      <c r="C14" s="206" t="s">
        <v>120</v>
      </c>
      <c r="D14" s="162">
        <v>45591</v>
      </c>
      <c r="E14" s="209"/>
      <c r="F14" s="163" t="s">
        <v>95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5"/>
      <c r="Q14" s="166"/>
      <c r="R14" s="166"/>
      <c r="S14" s="164"/>
      <c r="T14" s="164"/>
      <c r="U14" s="167"/>
    </row>
    <row r="15" spans="1:21" ht="13.8">
      <c r="A15" s="143"/>
      <c r="B15" s="161">
        <v>11</v>
      </c>
      <c r="C15" s="206" t="s">
        <v>120</v>
      </c>
      <c r="D15" s="162">
        <v>45612</v>
      </c>
      <c r="E15" s="209"/>
      <c r="F15" s="163" t="s">
        <v>95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5"/>
      <c r="R15" s="166"/>
      <c r="S15" s="164"/>
      <c r="T15" s="164"/>
      <c r="U15" s="167"/>
    </row>
    <row r="16" spans="1:21" ht="13.8">
      <c r="A16" s="143"/>
      <c r="B16" s="161">
        <v>12</v>
      </c>
      <c r="C16" s="208" t="s">
        <v>123</v>
      </c>
      <c r="D16" s="162">
        <v>45633</v>
      </c>
      <c r="E16" s="210"/>
      <c r="F16" s="170" t="s">
        <v>95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72"/>
      <c r="S16" s="171"/>
      <c r="T16" s="171"/>
      <c r="U16" s="167"/>
    </row>
    <row r="17" spans="1:21" ht="13.8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5"/>
      <c r="P17" s="145"/>
      <c r="Q17" s="145"/>
      <c r="R17" s="145"/>
      <c r="S17" s="143"/>
      <c r="T17" s="143"/>
      <c r="U17" s="146"/>
    </row>
    <row r="18" spans="1:21" ht="13.8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5"/>
      <c r="P18" s="145"/>
      <c r="Q18" s="145"/>
      <c r="R18" s="145"/>
      <c r="S18" s="143"/>
      <c r="T18" s="143"/>
      <c r="U18" s="146"/>
    </row>
    <row r="19" spans="1:21" ht="13.8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5"/>
      <c r="P19" s="145"/>
      <c r="Q19" s="145"/>
      <c r="R19" s="145"/>
      <c r="S19" s="143"/>
      <c r="T19" s="143"/>
      <c r="U19" s="146"/>
    </row>
    <row r="20" spans="1:21" ht="13.8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5"/>
      <c r="P20" s="145"/>
      <c r="Q20" s="145"/>
      <c r="R20" s="145"/>
      <c r="S20" s="143"/>
      <c r="T20" s="143"/>
      <c r="U20" s="146"/>
    </row>
    <row r="21" spans="1:21" ht="13.8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5"/>
      <c r="P21" s="145"/>
      <c r="Q21" s="145"/>
      <c r="R21" s="145"/>
      <c r="S21" s="143"/>
      <c r="T21" s="143"/>
      <c r="U21" s="146"/>
    </row>
    <row r="22" spans="1:21" ht="13.8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5"/>
      <c r="P22" s="145"/>
      <c r="Q22" s="145"/>
      <c r="R22" s="145"/>
      <c r="S22" s="143"/>
      <c r="T22" s="143"/>
      <c r="U22" s="146"/>
    </row>
    <row r="23" spans="1:21" ht="13.8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5"/>
      <c r="P23" s="145"/>
      <c r="Q23" s="145"/>
      <c r="R23" s="145"/>
      <c r="S23" s="143"/>
      <c r="T23" s="143"/>
      <c r="U23" s="146"/>
    </row>
    <row r="24" spans="1:21" ht="13.8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5"/>
      <c r="P24" s="145"/>
      <c r="Q24" s="145"/>
      <c r="R24" s="145"/>
      <c r="S24" s="143"/>
      <c r="T24" s="143"/>
      <c r="U24" s="146"/>
    </row>
    <row r="25" spans="1:21" ht="13.8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5"/>
      <c r="P25" s="145"/>
      <c r="Q25" s="145"/>
      <c r="R25" s="145"/>
      <c r="S25" s="143"/>
      <c r="T25" s="143"/>
      <c r="U25" s="146"/>
    </row>
    <row r="26" spans="1:21" ht="13.8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5"/>
      <c r="P26" s="145"/>
      <c r="Q26" s="145"/>
      <c r="R26" s="145"/>
      <c r="S26" s="143"/>
      <c r="T26" s="143"/>
      <c r="U26" s="146"/>
    </row>
    <row r="27" spans="1:21" ht="13.8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5"/>
      <c r="P27" s="145"/>
      <c r="Q27" s="145"/>
      <c r="R27" s="145"/>
      <c r="S27" s="143"/>
      <c r="T27" s="143"/>
      <c r="U27" s="146"/>
    </row>
    <row r="28" spans="1:21" ht="13.8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5"/>
      <c r="P28" s="145"/>
      <c r="Q28" s="145"/>
      <c r="R28" s="145"/>
      <c r="S28" s="143"/>
      <c r="T28" s="143"/>
      <c r="U28" s="146"/>
    </row>
    <row r="29" spans="1:21" ht="13.8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5"/>
      <c r="P29" s="145"/>
      <c r="Q29" s="145"/>
      <c r="R29" s="145"/>
      <c r="S29" s="143"/>
      <c r="T29" s="143"/>
      <c r="U29" s="146"/>
    </row>
    <row r="30" spans="1:21" ht="13.8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5"/>
      <c r="P30" s="145"/>
      <c r="Q30" s="145"/>
      <c r="R30" s="145"/>
      <c r="S30" s="143"/>
      <c r="T30" s="143"/>
      <c r="U30" s="146"/>
    </row>
    <row r="31" spans="1:21" ht="13.8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5"/>
      <c r="P31" s="145"/>
      <c r="Q31" s="145"/>
      <c r="R31" s="145"/>
      <c r="S31" s="143"/>
      <c r="T31" s="143"/>
      <c r="U31" s="146"/>
    </row>
    <row r="32" spans="1:21" ht="13.8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5"/>
      <c r="P32" s="145"/>
      <c r="Q32" s="145"/>
      <c r="R32" s="145"/>
      <c r="S32" s="143"/>
      <c r="T32" s="143"/>
      <c r="U32" s="146"/>
    </row>
    <row r="33" spans="1:21" ht="13.8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5"/>
      <c r="P33" s="145"/>
      <c r="Q33" s="145"/>
      <c r="R33" s="145"/>
      <c r="S33" s="143"/>
      <c r="T33" s="143"/>
      <c r="U33" s="146"/>
    </row>
    <row r="34" spans="1:21" ht="13.8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5"/>
      <c r="P34" s="145"/>
      <c r="Q34" s="145"/>
      <c r="R34" s="145"/>
      <c r="S34" s="143"/>
      <c r="T34" s="143"/>
      <c r="U34" s="146"/>
    </row>
    <row r="35" spans="1:21" ht="13.8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5"/>
      <c r="P35" s="145"/>
      <c r="Q35" s="145"/>
      <c r="R35" s="145"/>
      <c r="S35" s="143"/>
      <c r="T35" s="143"/>
      <c r="U35" s="146"/>
    </row>
    <row r="36" spans="1:21" ht="13.8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5"/>
      <c r="P36" s="145"/>
      <c r="Q36" s="145"/>
      <c r="R36" s="145"/>
      <c r="S36" s="143"/>
      <c r="T36" s="143"/>
      <c r="U36" s="146"/>
    </row>
    <row r="37" spans="1:21" ht="13.8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5"/>
      <c r="P37" s="145"/>
      <c r="Q37" s="145"/>
      <c r="R37" s="145"/>
      <c r="S37" s="143"/>
      <c r="T37" s="143"/>
      <c r="U37" s="146"/>
    </row>
    <row r="38" spans="1:21" ht="13.8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5"/>
      <c r="P38" s="145"/>
      <c r="Q38" s="145"/>
      <c r="R38" s="145"/>
      <c r="S38" s="143"/>
      <c r="T38" s="143"/>
      <c r="U38" s="146"/>
    </row>
    <row r="39" spans="1:21" ht="13.8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5"/>
      <c r="P39" s="145"/>
      <c r="Q39" s="145"/>
      <c r="R39" s="145"/>
      <c r="S39" s="143"/>
      <c r="T39" s="143"/>
      <c r="U39" s="146"/>
    </row>
    <row r="40" spans="1:21" ht="13.8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5"/>
      <c r="P40" s="145"/>
      <c r="Q40" s="145"/>
      <c r="R40" s="145"/>
      <c r="S40" s="143"/>
      <c r="T40" s="143"/>
      <c r="U40" s="146"/>
    </row>
    <row r="41" spans="1:21" ht="13.8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5"/>
      <c r="P41" s="145"/>
      <c r="Q41" s="145"/>
      <c r="R41" s="145"/>
      <c r="S41" s="143"/>
      <c r="T41" s="143"/>
      <c r="U41" s="146"/>
    </row>
    <row r="42" spans="1:21" ht="13.8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5"/>
      <c r="P42" s="145"/>
      <c r="Q42" s="145"/>
      <c r="R42" s="145"/>
      <c r="S42" s="143"/>
      <c r="T42" s="143"/>
      <c r="U42" s="146"/>
    </row>
    <row r="43" spans="1:21" ht="13.8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5"/>
      <c r="P43" s="145"/>
      <c r="Q43" s="145"/>
      <c r="R43" s="145"/>
      <c r="S43" s="143"/>
      <c r="T43" s="143"/>
      <c r="U43" s="146"/>
    </row>
    <row r="44" spans="1:21" ht="13.8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5"/>
      <c r="P44" s="145"/>
      <c r="Q44" s="145"/>
      <c r="R44" s="145"/>
      <c r="S44" s="143"/>
      <c r="T44" s="143"/>
      <c r="U44" s="146"/>
    </row>
    <row r="45" spans="1:21" ht="13.8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5"/>
      <c r="P45" s="145"/>
      <c r="Q45" s="145"/>
      <c r="R45" s="145"/>
      <c r="S45" s="143"/>
      <c r="T45" s="143"/>
      <c r="U45" s="146"/>
    </row>
    <row r="46" spans="1:21" ht="13.8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5"/>
      <c r="P46" s="145"/>
      <c r="Q46" s="145"/>
      <c r="R46" s="145"/>
      <c r="S46" s="143"/>
      <c r="T46" s="143"/>
      <c r="U46" s="146"/>
    </row>
    <row r="47" spans="1:21" ht="13.8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5"/>
      <c r="P47" s="145"/>
      <c r="Q47" s="145"/>
      <c r="R47" s="145"/>
      <c r="S47" s="143"/>
      <c r="T47" s="143"/>
      <c r="U47" s="146"/>
    </row>
    <row r="48" spans="1:21" ht="13.8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5"/>
      <c r="P48" s="145"/>
      <c r="Q48" s="145"/>
      <c r="R48" s="145"/>
      <c r="S48" s="143"/>
      <c r="T48" s="143"/>
      <c r="U48" s="146"/>
    </row>
    <row r="49" spans="1:21" ht="13.8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5"/>
      <c r="P49" s="145"/>
      <c r="Q49" s="145"/>
      <c r="R49" s="145"/>
      <c r="S49" s="143"/>
      <c r="T49" s="143"/>
      <c r="U49" s="146"/>
    </row>
    <row r="50" spans="1:21" ht="13.8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5"/>
      <c r="P50" s="145"/>
      <c r="Q50" s="145"/>
      <c r="R50" s="145"/>
      <c r="S50" s="143"/>
      <c r="T50" s="143"/>
      <c r="U50" s="146"/>
    </row>
    <row r="51" spans="1:21" ht="13.8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5"/>
      <c r="P51" s="145"/>
      <c r="Q51" s="145"/>
      <c r="R51" s="145"/>
      <c r="S51" s="143"/>
      <c r="T51" s="143"/>
      <c r="U51" s="146"/>
    </row>
    <row r="52" spans="1:21" ht="13.8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5"/>
      <c r="P52" s="145"/>
      <c r="Q52" s="145"/>
      <c r="R52" s="145"/>
      <c r="S52" s="143"/>
      <c r="T52" s="143"/>
      <c r="U52" s="146"/>
    </row>
    <row r="53" spans="1:21" ht="13.8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5"/>
      <c r="P53" s="145"/>
      <c r="Q53" s="145"/>
      <c r="R53" s="145"/>
      <c r="S53" s="143"/>
      <c r="T53" s="143"/>
      <c r="U53" s="146"/>
    </row>
    <row r="54" spans="1:21" ht="13.8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5"/>
      <c r="P54" s="145"/>
      <c r="Q54" s="145"/>
      <c r="R54" s="145"/>
      <c r="S54" s="143"/>
      <c r="T54" s="143"/>
      <c r="U54" s="146"/>
    </row>
    <row r="55" spans="1:21" ht="13.8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5"/>
      <c r="P55" s="145"/>
      <c r="Q55" s="145"/>
      <c r="R55" s="145"/>
      <c r="S55" s="143"/>
      <c r="T55" s="143"/>
      <c r="U55" s="146"/>
    </row>
    <row r="56" spans="1:21" ht="13.8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5"/>
      <c r="P56" s="145"/>
      <c r="Q56" s="145"/>
      <c r="R56" s="145"/>
      <c r="S56" s="143"/>
      <c r="T56" s="143"/>
      <c r="U56" s="146"/>
    </row>
    <row r="57" spans="1:21" ht="13.8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5"/>
      <c r="Q57" s="145"/>
      <c r="R57" s="145"/>
      <c r="S57" s="143"/>
      <c r="T57" s="143"/>
      <c r="U57" s="146"/>
    </row>
    <row r="58" spans="1:21" ht="13.8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5"/>
      <c r="Q58" s="145"/>
      <c r="R58" s="145"/>
      <c r="S58" s="143"/>
      <c r="T58" s="143"/>
      <c r="U58" s="146"/>
    </row>
    <row r="59" spans="1:21" ht="13.8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5"/>
      <c r="Q59" s="145"/>
      <c r="R59" s="145"/>
      <c r="S59" s="143"/>
      <c r="T59" s="143"/>
      <c r="U59" s="146"/>
    </row>
    <row r="60" spans="1:21" ht="13.8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5"/>
      <c r="Q60" s="145"/>
      <c r="R60" s="145"/>
      <c r="S60" s="143"/>
      <c r="T60" s="143"/>
      <c r="U60" s="146"/>
    </row>
    <row r="61" spans="1:21" ht="13.8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5"/>
      <c r="Q61" s="145"/>
      <c r="R61" s="145"/>
      <c r="S61" s="143"/>
      <c r="T61" s="143"/>
      <c r="U61" s="146"/>
    </row>
    <row r="62" spans="1:21" ht="13.8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5"/>
      <c r="Q62" s="145"/>
      <c r="R62" s="145"/>
      <c r="S62" s="143"/>
      <c r="T62" s="143"/>
      <c r="U62" s="146"/>
    </row>
    <row r="63" spans="1:21" ht="13.8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5"/>
      <c r="Q63" s="145"/>
      <c r="R63" s="145"/>
      <c r="S63" s="143"/>
      <c r="T63" s="143"/>
      <c r="U63" s="146"/>
    </row>
    <row r="64" spans="1:21" ht="13.8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5"/>
      <c r="Q64" s="145"/>
      <c r="R64" s="145"/>
      <c r="S64" s="143"/>
      <c r="T64" s="143"/>
      <c r="U64" s="146"/>
    </row>
    <row r="65" spans="1:21" ht="13.8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5"/>
      <c r="Q65" s="145"/>
      <c r="R65" s="145"/>
      <c r="S65" s="143"/>
      <c r="T65" s="143"/>
      <c r="U65" s="146"/>
    </row>
    <row r="66" spans="1:21" ht="13.8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5"/>
      <c r="Q66" s="145"/>
      <c r="R66" s="145"/>
      <c r="S66" s="143"/>
      <c r="T66" s="143"/>
      <c r="U66" s="146"/>
    </row>
    <row r="67" spans="1:21" ht="13.8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5"/>
      <c r="Q67" s="145"/>
      <c r="R67" s="145"/>
      <c r="S67" s="143"/>
      <c r="T67" s="143"/>
      <c r="U67" s="146"/>
    </row>
    <row r="68" spans="1:21" ht="13.8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5"/>
      <c r="Q68" s="145"/>
      <c r="R68" s="145"/>
      <c r="S68" s="143"/>
      <c r="T68" s="143"/>
      <c r="U68" s="146"/>
    </row>
    <row r="69" spans="1:21" ht="13.8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5"/>
      <c r="Q69" s="145"/>
      <c r="R69" s="145"/>
      <c r="S69" s="143"/>
      <c r="T69" s="143"/>
      <c r="U69" s="146"/>
    </row>
    <row r="70" spans="1:21" ht="13.8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5"/>
      <c r="Q70" s="145"/>
      <c r="R70" s="145"/>
      <c r="S70" s="143"/>
      <c r="T70" s="143"/>
      <c r="U70" s="146"/>
    </row>
    <row r="71" spans="1:21" ht="13.8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5"/>
      <c r="Q71" s="145"/>
      <c r="R71" s="145"/>
      <c r="S71" s="143"/>
      <c r="T71" s="143"/>
      <c r="U71" s="146"/>
    </row>
    <row r="72" spans="1:21" ht="13.8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5"/>
      <c r="Q72" s="145"/>
      <c r="R72" s="145"/>
      <c r="S72" s="143"/>
      <c r="T72" s="143"/>
      <c r="U72" s="146"/>
    </row>
    <row r="73" spans="1:21" ht="13.8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5"/>
      <c r="Q73" s="145"/>
      <c r="R73" s="145"/>
      <c r="S73" s="143"/>
      <c r="T73" s="143"/>
      <c r="U73" s="146"/>
    </row>
    <row r="74" spans="1:21" ht="13.8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5"/>
      <c r="Q74" s="145"/>
      <c r="R74" s="145"/>
      <c r="S74" s="143"/>
      <c r="T74" s="143"/>
      <c r="U74" s="146"/>
    </row>
    <row r="75" spans="1:21" ht="13.8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5"/>
      <c r="Q75" s="145"/>
      <c r="R75" s="145"/>
      <c r="S75" s="143"/>
      <c r="T75" s="143"/>
      <c r="U75" s="146"/>
    </row>
    <row r="76" spans="1:21" ht="13.8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5"/>
      <c r="Q76" s="145"/>
      <c r="R76" s="145"/>
      <c r="S76" s="143"/>
      <c r="T76" s="143"/>
      <c r="U76" s="146"/>
    </row>
    <row r="77" spans="1:21" ht="13.8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5"/>
      <c r="Q77" s="145"/>
      <c r="R77" s="145"/>
      <c r="S77" s="143"/>
      <c r="T77" s="143"/>
      <c r="U77" s="146"/>
    </row>
    <row r="78" spans="1:21" ht="13.8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5"/>
      <c r="Q78" s="145"/>
      <c r="R78" s="145"/>
      <c r="S78" s="143"/>
      <c r="T78" s="143"/>
      <c r="U78" s="146"/>
    </row>
    <row r="79" spans="1:21" ht="13.8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5"/>
      <c r="Q79" s="145"/>
      <c r="R79" s="145"/>
      <c r="S79" s="143"/>
      <c r="T79" s="143"/>
      <c r="U79" s="146"/>
    </row>
    <row r="80" spans="1:21" ht="13.8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5"/>
      <c r="Q80" s="145"/>
      <c r="R80" s="145"/>
      <c r="S80" s="143"/>
      <c r="T80" s="143"/>
      <c r="U80" s="146"/>
    </row>
    <row r="81" spans="1:21" ht="13.8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5"/>
      <c r="Q81" s="145"/>
      <c r="R81" s="145"/>
      <c r="S81" s="143"/>
      <c r="T81" s="143"/>
      <c r="U81" s="146"/>
    </row>
    <row r="82" spans="1:21" ht="13.8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5"/>
      <c r="Q82" s="145"/>
      <c r="R82" s="145"/>
      <c r="S82" s="143"/>
      <c r="T82" s="143"/>
      <c r="U82" s="146"/>
    </row>
    <row r="83" spans="1:21" ht="13.8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5"/>
      <c r="Q83" s="145"/>
      <c r="R83" s="145"/>
      <c r="S83" s="143"/>
      <c r="T83" s="143"/>
      <c r="U83" s="146"/>
    </row>
    <row r="84" spans="1:21" ht="13.8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5"/>
      <c r="Q84" s="145"/>
      <c r="R84" s="145"/>
      <c r="S84" s="143"/>
      <c r="T84" s="143"/>
      <c r="U84" s="146"/>
    </row>
    <row r="85" spans="1:21" ht="13.8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5"/>
      <c r="Q85" s="145"/>
      <c r="R85" s="145"/>
      <c r="S85" s="143"/>
      <c r="T85" s="143"/>
      <c r="U85" s="146"/>
    </row>
    <row r="86" spans="1:21" ht="13.8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5"/>
      <c r="Q86" s="145"/>
      <c r="R86" s="145"/>
      <c r="S86" s="143"/>
      <c r="T86" s="143"/>
      <c r="U86" s="146"/>
    </row>
    <row r="87" spans="1:21" ht="13.8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5"/>
      <c r="Q87" s="145"/>
      <c r="R87" s="145"/>
      <c r="S87" s="143"/>
      <c r="T87" s="143"/>
      <c r="U87" s="146"/>
    </row>
    <row r="88" spans="1:21" ht="13.8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5"/>
      <c r="Q88" s="145"/>
      <c r="R88" s="145"/>
      <c r="S88" s="143"/>
      <c r="T88" s="143"/>
      <c r="U88" s="146"/>
    </row>
    <row r="89" spans="1:21" ht="13.8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5"/>
      <c r="Q89" s="145"/>
      <c r="R89" s="145"/>
      <c r="S89" s="143"/>
      <c r="T89" s="143"/>
      <c r="U89" s="146"/>
    </row>
    <row r="90" spans="1:21" ht="13.8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5"/>
      <c r="Q90" s="145"/>
      <c r="R90" s="145"/>
      <c r="S90" s="143"/>
      <c r="T90" s="143"/>
      <c r="U90" s="146"/>
    </row>
    <row r="91" spans="1:21" ht="13.8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5"/>
      <c r="Q91" s="145"/>
      <c r="R91" s="145"/>
      <c r="S91" s="143"/>
      <c r="T91" s="143"/>
      <c r="U91" s="146"/>
    </row>
    <row r="92" spans="1:21" ht="13.8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5"/>
      <c r="Q92" s="145"/>
      <c r="R92" s="145"/>
      <c r="S92" s="143"/>
      <c r="T92" s="143"/>
      <c r="U92" s="146"/>
    </row>
    <row r="93" spans="1:21" ht="13.8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5"/>
      <c r="Q93" s="145"/>
      <c r="R93" s="145"/>
      <c r="S93" s="143"/>
      <c r="T93" s="143"/>
      <c r="U93" s="146"/>
    </row>
    <row r="94" spans="1:21" ht="13.8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5"/>
      <c r="Q94" s="145"/>
      <c r="R94" s="145"/>
      <c r="S94" s="143"/>
      <c r="T94" s="143"/>
      <c r="U94" s="146"/>
    </row>
    <row r="95" spans="1:21" ht="13.8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5"/>
      <c r="Q95" s="145"/>
      <c r="R95" s="145"/>
      <c r="S95" s="143"/>
      <c r="T95" s="143"/>
      <c r="U95" s="146"/>
    </row>
    <row r="96" spans="1:21" ht="13.8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5"/>
      <c r="Q96" s="145"/>
      <c r="R96" s="145"/>
      <c r="S96" s="143"/>
      <c r="T96" s="143"/>
      <c r="U96" s="146"/>
    </row>
    <row r="97" spans="1:21" ht="13.8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5"/>
      <c r="Q97" s="145"/>
      <c r="R97" s="145"/>
      <c r="S97" s="143"/>
      <c r="T97" s="143"/>
      <c r="U97" s="146"/>
    </row>
    <row r="98" spans="1:21" ht="13.8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5"/>
      <c r="Q98" s="145"/>
      <c r="R98" s="145"/>
      <c r="S98" s="143"/>
      <c r="T98" s="143"/>
      <c r="U98" s="146"/>
    </row>
    <row r="99" spans="1:21" ht="13.8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5"/>
      <c r="Q99" s="145"/>
      <c r="R99" s="145"/>
      <c r="S99" s="143"/>
      <c r="T99" s="143"/>
      <c r="U99" s="146"/>
    </row>
    <row r="100" spans="1:21" ht="13.8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5"/>
      <c r="Q100" s="145"/>
      <c r="R100" s="145"/>
      <c r="S100" s="143"/>
      <c r="T100" s="143"/>
      <c r="U100" s="146"/>
    </row>
    <row r="101" spans="1:21" ht="13.8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5"/>
      <c r="Q101" s="145"/>
      <c r="R101" s="145"/>
      <c r="S101" s="143"/>
      <c r="T101" s="143"/>
      <c r="U101" s="146"/>
    </row>
    <row r="102" spans="1:21" ht="13.8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5"/>
      <c r="Q102" s="145"/>
      <c r="R102" s="145"/>
      <c r="S102" s="143"/>
      <c r="T102" s="143"/>
      <c r="U102" s="146"/>
    </row>
    <row r="103" spans="1:21" ht="13.8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5"/>
      <c r="Q103" s="145"/>
      <c r="R103" s="145"/>
      <c r="S103" s="143"/>
      <c r="T103" s="143"/>
      <c r="U103" s="146"/>
    </row>
    <row r="104" spans="1:21" ht="13.8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5"/>
      <c r="Q104" s="145"/>
      <c r="R104" s="145"/>
      <c r="S104" s="143"/>
      <c r="T104" s="143"/>
      <c r="U104" s="146"/>
    </row>
    <row r="105" spans="1:21" ht="13.8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5"/>
      <c r="Q105" s="145"/>
      <c r="R105" s="145"/>
      <c r="S105" s="143"/>
      <c r="T105" s="143"/>
      <c r="U105" s="146"/>
    </row>
    <row r="106" spans="1:21" ht="13.8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5"/>
      <c r="Q106" s="145"/>
      <c r="R106" s="145"/>
      <c r="S106" s="143"/>
      <c r="T106" s="143"/>
      <c r="U106" s="146"/>
    </row>
    <row r="107" spans="1:21" ht="13.8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5"/>
      <c r="Q107" s="145"/>
      <c r="R107" s="145"/>
      <c r="S107" s="143"/>
      <c r="T107" s="143"/>
      <c r="U107" s="146"/>
    </row>
    <row r="108" spans="1:21" ht="13.8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5"/>
      <c r="Q108" s="145"/>
      <c r="R108" s="145"/>
      <c r="S108" s="143"/>
      <c r="T108" s="143"/>
      <c r="U108" s="146"/>
    </row>
    <row r="109" spans="1:21" ht="13.8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5"/>
      <c r="Q109" s="145"/>
      <c r="R109" s="145"/>
      <c r="S109" s="143"/>
      <c r="T109" s="143"/>
      <c r="U109" s="146"/>
    </row>
    <row r="110" spans="1:21" ht="13.8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5"/>
      <c r="Q110" s="145"/>
      <c r="R110" s="145"/>
      <c r="S110" s="143"/>
      <c r="T110" s="143"/>
      <c r="U110" s="146"/>
    </row>
    <row r="111" spans="1:21" ht="13.8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5"/>
      <c r="Q111" s="145"/>
      <c r="R111" s="145"/>
      <c r="S111" s="143"/>
      <c r="T111" s="143"/>
      <c r="U111" s="146"/>
    </row>
    <row r="112" spans="1:21" ht="13.8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5"/>
      <c r="Q112" s="145"/>
      <c r="R112" s="145"/>
      <c r="S112" s="143"/>
      <c r="T112" s="143"/>
      <c r="U112" s="146"/>
    </row>
    <row r="113" spans="1:21" ht="13.8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5"/>
      <c r="Q113" s="145"/>
      <c r="R113" s="145"/>
      <c r="S113" s="143"/>
      <c r="T113" s="143"/>
      <c r="U113" s="146"/>
    </row>
    <row r="114" spans="1:21" ht="13.8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5"/>
      <c r="Q114" s="145"/>
      <c r="R114" s="145"/>
      <c r="S114" s="143"/>
      <c r="T114" s="143"/>
      <c r="U114" s="146"/>
    </row>
    <row r="115" spans="1:21" ht="13.8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5"/>
      <c r="Q115" s="145"/>
      <c r="R115" s="145"/>
      <c r="S115" s="143"/>
      <c r="T115" s="143"/>
      <c r="U115" s="146"/>
    </row>
    <row r="116" spans="1:21" ht="13.8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5"/>
      <c r="Q116" s="145"/>
      <c r="R116" s="145"/>
      <c r="S116" s="143"/>
      <c r="T116" s="143"/>
      <c r="U116" s="146"/>
    </row>
    <row r="117" spans="1:21" ht="13.8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5"/>
      <c r="Q117" s="145"/>
      <c r="R117" s="145"/>
      <c r="S117" s="143"/>
      <c r="T117" s="143"/>
      <c r="U117" s="146"/>
    </row>
    <row r="118" spans="1:21" ht="13.8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5"/>
      <c r="Q118" s="145"/>
      <c r="R118" s="145"/>
      <c r="S118" s="143"/>
      <c r="T118" s="143"/>
      <c r="U118" s="146"/>
    </row>
    <row r="119" spans="1:21" ht="13.8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5"/>
      <c r="Q119" s="145"/>
      <c r="R119" s="145"/>
      <c r="S119" s="143"/>
      <c r="T119" s="143"/>
      <c r="U119" s="146"/>
    </row>
    <row r="120" spans="1:21" ht="13.8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5"/>
      <c r="Q120" s="145"/>
      <c r="R120" s="145"/>
      <c r="S120" s="143"/>
      <c r="T120" s="143"/>
      <c r="U120" s="146"/>
    </row>
    <row r="121" spans="1:21" ht="13.8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5"/>
      <c r="Q121" s="145"/>
      <c r="R121" s="145"/>
      <c r="S121" s="143"/>
      <c r="T121" s="143"/>
      <c r="U121" s="146"/>
    </row>
    <row r="122" spans="1:21" ht="13.8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5"/>
      <c r="Q122" s="145"/>
      <c r="R122" s="145"/>
      <c r="S122" s="143"/>
      <c r="T122" s="143"/>
      <c r="U122" s="146"/>
    </row>
    <row r="123" spans="1:21" ht="13.8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5"/>
      <c r="Q123" s="145"/>
      <c r="R123" s="145"/>
      <c r="S123" s="143"/>
      <c r="T123" s="143"/>
      <c r="U123" s="146"/>
    </row>
    <row r="124" spans="1:21" ht="13.8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5"/>
      <c r="Q124" s="145"/>
      <c r="R124" s="145"/>
      <c r="S124" s="143"/>
      <c r="T124" s="143"/>
      <c r="U124" s="146"/>
    </row>
    <row r="125" spans="1:21" ht="13.8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5"/>
      <c r="Q125" s="145"/>
      <c r="R125" s="145"/>
      <c r="S125" s="143"/>
      <c r="T125" s="143"/>
      <c r="U125" s="146"/>
    </row>
    <row r="126" spans="1:21" ht="13.8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5"/>
      <c r="Q126" s="145"/>
      <c r="R126" s="145"/>
      <c r="S126" s="143"/>
      <c r="T126" s="143"/>
      <c r="U126" s="146"/>
    </row>
    <row r="127" spans="1:21" ht="13.8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5"/>
      <c r="Q127" s="145"/>
      <c r="R127" s="145"/>
      <c r="S127" s="143"/>
      <c r="T127" s="143"/>
      <c r="U127" s="146"/>
    </row>
    <row r="128" spans="1:21" ht="13.8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5"/>
      <c r="Q128" s="145"/>
      <c r="R128" s="145"/>
      <c r="S128" s="143"/>
      <c r="T128" s="143"/>
      <c r="U128" s="146"/>
    </row>
    <row r="129" spans="1:21" ht="13.8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5"/>
      <c r="Q129" s="145"/>
      <c r="R129" s="145"/>
      <c r="S129" s="143"/>
      <c r="T129" s="143"/>
      <c r="U129" s="146"/>
    </row>
    <row r="130" spans="1:21" ht="13.8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5"/>
      <c r="Q130" s="145"/>
      <c r="R130" s="145"/>
      <c r="S130" s="143"/>
      <c r="T130" s="143"/>
      <c r="U130" s="146"/>
    </row>
    <row r="131" spans="1:21" ht="13.8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5"/>
      <c r="Q131" s="145"/>
      <c r="R131" s="145"/>
      <c r="S131" s="143"/>
      <c r="T131" s="143"/>
      <c r="U131" s="146"/>
    </row>
    <row r="132" spans="1:21" ht="13.8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5"/>
      <c r="Q132" s="145"/>
      <c r="R132" s="145"/>
      <c r="S132" s="143"/>
      <c r="T132" s="143"/>
      <c r="U132" s="146"/>
    </row>
    <row r="133" spans="1:21" ht="13.8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5"/>
      <c r="Q133" s="145"/>
      <c r="R133" s="145"/>
      <c r="S133" s="143"/>
      <c r="T133" s="143"/>
      <c r="U133" s="146"/>
    </row>
    <row r="134" spans="1:21" ht="13.8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5"/>
      <c r="Q134" s="145"/>
      <c r="R134" s="145"/>
      <c r="S134" s="143"/>
      <c r="T134" s="143"/>
      <c r="U134" s="146"/>
    </row>
    <row r="135" spans="1:21" ht="13.8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5"/>
      <c r="Q135" s="145"/>
      <c r="R135" s="145"/>
      <c r="S135" s="143"/>
      <c r="T135" s="143"/>
      <c r="U135" s="146"/>
    </row>
    <row r="136" spans="1:21" ht="13.8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5"/>
      <c r="Q136" s="145"/>
      <c r="R136" s="145"/>
      <c r="S136" s="143"/>
      <c r="T136" s="143"/>
      <c r="U136" s="146"/>
    </row>
    <row r="137" spans="1:21" ht="13.8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5"/>
      <c r="Q137" s="145"/>
      <c r="R137" s="145"/>
      <c r="S137" s="143"/>
      <c r="T137" s="143"/>
      <c r="U137" s="146"/>
    </row>
    <row r="138" spans="1:21" ht="13.8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5"/>
      <c r="Q138" s="145"/>
      <c r="R138" s="145"/>
      <c r="S138" s="143"/>
      <c r="T138" s="143"/>
      <c r="U138" s="146"/>
    </row>
    <row r="139" spans="1:21" ht="13.8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5"/>
      <c r="Q139" s="145"/>
      <c r="R139" s="145"/>
      <c r="S139" s="143"/>
      <c r="T139" s="143"/>
      <c r="U139" s="146"/>
    </row>
    <row r="140" spans="1:21" ht="13.8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5"/>
      <c r="Q140" s="145"/>
      <c r="R140" s="145"/>
      <c r="S140" s="143"/>
      <c r="T140" s="143"/>
      <c r="U140" s="146"/>
    </row>
    <row r="141" spans="1:21" ht="13.8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5"/>
      <c r="Q141" s="145"/>
      <c r="R141" s="145"/>
      <c r="S141" s="143"/>
      <c r="T141" s="143"/>
      <c r="U141" s="146"/>
    </row>
    <row r="142" spans="1:21" ht="13.8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5"/>
      <c r="Q142" s="145"/>
      <c r="R142" s="145"/>
      <c r="S142" s="143"/>
      <c r="T142" s="143"/>
      <c r="U142" s="146"/>
    </row>
    <row r="143" spans="1:21" ht="13.8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5"/>
      <c r="Q143" s="145"/>
      <c r="R143" s="145"/>
      <c r="S143" s="143"/>
      <c r="T143" s="143"/>
      <c r="U143" s="146"/>
    </row>
    <row r="144" spans="1:21" ht="13.8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5"/>
      <c r="Q144" s="145"/>
      <c r="R144" s="145"/>
      <c r="S144" s="143"/>
      <c r="T144" s="143"/>
      <c r="U144" s="146"/>
    </row>
    <row r="145" spans="1:21" ht="13.8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5"/>
      <c r="Q145" s="145"/>
      <c r="R145" s="145"/>
      <c r="S145" s="143"/>
      <c r="T145" s="143"/>
      <c r="U145" s="146"/>
    </row>
    <row r="146" spans="1:21" ht="13.8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5"/>
      <c r="Q146" s="145"/>
      <c r="R146" s="145"/>
      <c r="S146" s="143"/>
      <c r="T146" s="143"/>
      <c r="U146" s="146"/>
    </row>
    <row r="147" spans="1:21" ht="13.8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5"/>
      <c r="Q147" s="145"/>
      <c r="R147" s="145"/>
      <c r="S147" s="143"/>
      <c r="T147" s="143"/>
      <c r="U147" s="146"/>
    </row>
    <row r="148" spans="1:21" ht="13.8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5"/>
      <c r="Q148" s="145"/>
      <c r="R148" s="145"/>
      <c r="S148" s="143"/>
      <c r="T148" s="143"/>
      <c r="U148" s="146"/>
    </row>
    <row r="149" spans="1:21" ht="13.8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5"/>
      <c r="Q149" s="145"/>
      <c r="R149" s="145"/>
      <c r="S149" s="143"/>
      <c r="T149" s="143"/>
      <c r="U149" s="146"/>
    </row>
    <row r="150" spans="1:21" ht="13.8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5"/>
      <c r="Q150" s="145"/>
      <c r="R150" s="145"/>
      <c r="S150" s="143"/>
      <c r="T150" s="143"/>
      <c r="U150" s="146"/>
    </row>
    <row r="151" spans="1:21" ht="13.8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5"/>
      <c r="Q151" s="145"/>
      <c r="R151" s="145"/>
      <c r="S151" s="143"/>
      <c r="T151" s="143"/>
      <c r="U151" s="146"/>
    </row>
    <row r="152" spans="1:21" ht="13.8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5"/>
      <c r="Q152" s="145"/>
      <c r="R152" s="145"/>
      <c r="S152" s="143"/>
      <c r="T152" s="143"/>
      <c r="U152" s="146"/>
    </row>
    <row r="153" spans="1:21" ht="13.8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5"/>
      <c r="Q153" s="145"/>
      <c r="R153" s="145"/>
      <c r="S153" s="143"/>
      <c r="T153" s="143"/>
      <c r="U153" s="146"/>
    </row>
    <row r="154" spans="1:21" ht="13.8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5"/>
      <c r="Q154" s="145"/>
      <c r="R154" s="145"/>
      <c r="S154" s="143"/>
      <c r="T154" s="143"/>
      <c r="U154" s="146"/>
    </row>
    <row r="155" spans="1:21" ht="13.8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5"/>
      <c r="Q155" s="145"/>
      <c r="R155" s="145"/>
      <c r="S155" s="143"/>
      <c r="T155" s="143"/>
      <c r="U155" s="146"/>
    </row>
    <row r="156" spans="1:21" ht="13.8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5"/>
      <c r="Q156" s="145"/>
      <c r="R156" s="145"/>
      <c r="S156" s="143"/>
      <c r="T156" s="143"/>
      <c r="U156" s="146"/>
    </row>
    <row r="157" spans="1:21" ht="13.8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5"/>
      <c r="Q157" s="145"/>
      <c r="R157" s="145"/>
      <c r="S157" s="143"/>
      <c r="T157" s="143"/>
      <c r="U157" s="146"/>
    </row>
    <row r="158" spans="1:21" ht="13.8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5"/>
      <c r="Q158" s="145"/>
      <c r="R158" s="145"/>
      <c r="S158" s="143"/>
      <c r="T158" s="143"/>
      <c r="U158" s="146"/>
    </row>
    <row r="159" spans="1:21" ht="13.8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5"/>
      <c r="Q159" s="145"/>
      <c r="R159" s="145"/>
      <c r="S159" s="143"/>
      <c r="T159" s="143"/>
      <c r="U159" s="146"/>
    </row>
    <row r="160" spans="1:21" ht="13.8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5"/>
      <c r="Q160" s="145"/>
      <c r="R160" s="145"/>
      <c r="S160" s="143"/>
      <c r="T160" s="143"/>
      <c r="U160" s="146"/>
    </row>
    <row r="161" spans="1:21" ht="13.8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5"/>
      <c r="Q161" s="145"/>
      <c r="R161" s="145"/>
      <c r="S161" s="143"/>
      <c r="T161" s="143"/>
      <c r="U161" s="146"/>
    </row>
    <row r="162" spans="1:21" ht="13.8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5"/>
      <c r="Q162" s="145"/>
      <c r="R162" s="145"/>
      <c r="S162" s="143"/>
      <c r="T162" s="143"/>
      <c r="U162" s="146"/>
    </row>
    <row r="163" spans="1:21" ht="13.8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5"/>
      <c r="Q163" s="145"/>
      <c r="R163" s="145"/>
      <c r="S163" s="143"/>
      <c r="T163" s="143"/>
      <c r="U163" s="146"/>
    </row>
    <row r="164" spans="1:21" ht="13.8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5"/>
      <c r="Q164" s="145"/>
      <c r="R164" s="145"/>
      <c r="S164" s="143"/>
      <c r="T164" s="143"/>
      <c r="U164" s="146"/>
    </row>
    <row r="165" spans="1:21" ht="13.8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5"/>
      <c r="Q165" s="145"/>
      <c r="R165" s="145"/>
      <c r="S165" s="143"/>
      <c r="T165" s="143"/>
      <c r="U165" s="146"/>
    </row>
    <row r="166" spans="1:21" ht="13.8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5"/>
      <c r="Q166" s="145"/>
      <c r="R166" s="145"/>
      <c r="S166" s="143"/>
      <c r="T166" s="143"/>
      <c r="U166" s="146"/>
    </row>
    <row r="167" spans="1:21" ht="13.8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5"/>
      <c r="Q167" s="145"/>
      <c r="R167" s="145"/>
      <c r="S167" s="143"/>
      <c r="T167" s="143"/>
      <c r="U167" s="146"/>
    </row>
    <row r="168" spans="1:21" ht="13.8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5"/>
      <c r="Q168" s="145"/>
      <c r="R168" s="145"/>
      <c r="S168" s="143"/>
      <c r="T168" s="143"/>
      <c r="U168" s="146"/>
    </row>
    <row r="169" spans="1:21" ht="13.8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5"/>
      <c r="Q169" s="145"/>
      <c r="R169" s="145"/>
      <c r="S169" s="143"/>
      <c r="T169" s="143"/>
      <c r="U169" s="146"/>
    </row>
    <row r="170" spans="1:21" ht="13.8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5"/>
      <c r="Q170" s="145"/>
      <c r="R170" s="145"/>
      <c r="S170" s="143"/>
      <c r="T170" s="143"/>
      <c r="U170" s="146"/>
    </row>
    <row r="171" spans="1:21" ht="13.8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5"/>
      <c r="Q171" s="145"/>
      <c r="R171" s="145"/>
      <c r="S171" s="143"/>
      <c r="T171" s="143"/>
      <c r="U171" s="146"/>
    </row>
    <row r="172" spans="1:21" ht="13.8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5"/>
      <c r="Q172" s="145"/>
      <c r="R172" s="145"/>
      <c r="S172" s="143"/>
      <c r="T172" s="143"/>
      <c r="U172" s="146"/>
    </row>
    <row r="173" spans="1:21" ht="13.8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5"/>
      <c r="Q173" s="145"/>
      <c r="R173" s="145"/>
      <c r="S173" s="143"/>
      <c r="T173" s="143"/>
      <c r="U173" s="146"/>
    </row>
    <row r="174" spans="1:21" ht="13.8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5"/>
      <c r="Q174" s="145"/>
      <c r="R174" s="145"/>
      <c r="S174" s="143"/>
      <c r="T174" s="143"/>
      <c r="U174" s="146"/>
    </row>
    <row r="175" spans="1:21" ht="13.8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5"/>
      <c r="Q175" s="145"/>
      <c r="R175" s="145"/>
      <c r="S175" s="143"/>
      <c r="T175" s="143"/>
      <c r="U175" s="146"/>
    </row>
    <row r="176" spans="1:21" ht="13.8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5"/>
      <c r="Q176" s="145"/>
      <c r="R176" s="145"/>
      <c r="S176" s="143"/>
      <c r="T176" s="143"/>
      <c r="U176" s="146"/>
    </row>
    <row r="177" spans="1:21" ht="13.8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5"/>
      <c r="Q177" s="145"/>
      <c r="R177" s="145"/>
      <c r="S177" s="143"/>
      <c r="T177" s="143"/>
      <c r="U177" s="146"/>
    </row>
    <row r="178" spans="1:21" ht="13.8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5"/>
      <c r="Q178" s="145"/>
      <c r="R178" s="145"/>
      <c r="S178" s="143"/>
      <c r="T178" s="143"/>
      <c r="U178" s="146"/>
    </row>
    <row r="179" spans="1:21" ht="13.8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5"/>
      <c r="Q179" s="145"/>
      <c r="R179" s="145"/>
      <c r="S179" s="143"/>
      <c r="T179" s="143"/>
      <c r="U179" s="146"/>
    </row>
    <row r="180" spans="1:21" ht="13.8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5"/>
      <c r="Q180" s="145"/>
      <c r="R180" s="145"/>
      <c r="S180" s="143"/>
      <c r="T180" s="143"/>
      <c r="U180" s="146"/>
    </row>
    <row r="181" spans="1:21" ht="13.8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5"/>
      <c r="Q181" s="145"/>
      <c r="R181" s="145"/>
      <c r="S181" s="143"/>
      <c r="T181" s="143"/>
      <c r="U181" s="146"/>
    </row>
    <row r="182" spans="1:21" ht="13.8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5"/>
      <c r="Q182" s="145"/>
      <c r="R182" s="145"/>
      <c r="S182" s="143"/>
      <c r="T182" s="143"/>
      <c r="U182" s="146"/>
    </row>
    <row r="183" spans="1:21" ht="13.8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5"/>
      <c r="Q183" s="145"/>
      <c r="R183" s="145"/>
      <c r="S183" s="143"/>
      <c r="T183" s="143"/>
      <c r="U183" s="146"/>
    </row>
    <row r="184" spans="1:21" ht="13.8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5"/>
      <c r="Q184" s="145"/>
      <c r="R184" s="145"/>
      <c r="S184" s="143"/>
      <c r="T184" s="143"/>
      <c r="U184" s="146"/>
    </row>
    <row r="185" spans="1:21" ht="13.8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5"/>
      <c r="Q185" s="145"/>
      <c r="R185" s="145"/>
      <c r="S185" s="143"/>
      <c r="T185" s="143"/>
      <c r="U185" s="146"/>
    </row>
    <row r="186" spans="1:21" ht="13.8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5"/>
      <c r="Q186" s="145"/>
      <c r="R186" s="145"/>
      <c r="S186" s="143"/>
      <c r="T186" s="143"/>
      <c r="U186" s="146"/>
    </row>
    <row r="187" spans="1:21" ht="13.8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5"/>
      <c r="Q187" s="145"/>
      <c r="R187" s="145"/>
      <c r="S187" s="143"/>
      <c r="T187" s="143"/>
      <c r="U187" s="146"/>
    </row>
    <row r="188" spans="1:21" ht="13.8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5"/>
      <c r="Q188" s="145"/>
      <c r="R188" s="145"/>
      <c r="S188" s="143"/>
      <c r="T188" s="143"/>
      <c r="U188" s="146"/>
    </row>
    <row r="189" spans="1:21" ht="13.8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5"/>
      <c r="Q189" s="145"/>
      <c r="R189" s="145"/>
      <c r="S189" s="143"/>
      <c r="T189" s="143"/>
      <c r="U189" s="146"/>
    </row>
    <row r="190" spans="1:21" ht="13.8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5"/>
      <c r="Q190" s="145"/>
      <c r="R190" s="145"/>
      <c r="S190" s="143"/>
      <c r="T190" s="143"/>
      <c r="U190" s="146"/>
    </row>
    <row r="191" spans="1:21" ht="13.8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5"/>
      <c r="Q191" s="145"/>
      <c r="R191" s="145"/>
      <c r="S191" s="143"/>
      <c r="T191" s="143"/>
      <c r="U191" s="146"/>
    </row>
    <row r="192" spans="1:21" ht="13.8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5"/>
      <c r="Q192" s="145"/>
      <c r="R192" s="145"/>
      <c r="S192" s="143"/>
      <c r="T192" s="143"/>
      <c r="U192" s="146"/>
    </row>
    <row r="193" spans="1:21" ht="13.8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5"/>
      <c r="Q193" s="145"/>
      <c r="R193" s="145"/>
      <c r="S193" s="143"/>
      <c r="T193" s="143"/>
      <c r="U193" s="146"/>
    </row>
    <row r="194" spans="1:21" ht="13.8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5"/>
      <c r="Q194" s="145"/>
      <c r="R194" s="145"/>
      <c r="S194" s="143"/>
      <c r="T194" s="143"/>
      <c r="U194" s="146"/>
    </row>
    <row r="195" spans="1:21" ht="13.8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5"/>
      <c r="Q195" s="145"/>
      <c r="R195" s="145"/>
      <c r="S195" s="143"/>
      <c r="T195" s="143"/>
      <c r="U195" s="146"/>
    </row>
    <row r="196" spans="1:21" ht="13.8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5"/>
      <c r="Q196" s="145"/>
      <c r="R196" s="145"/>
      <c r="S196" s="143"/>
      <c r="T196" s="143"/>
      <c r="U196" s="146"/>
    </row>
    <row r="197" spans="1:21" ht="13.8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5"/>
      <c r="Q197" s="145"/>
      <c r="R197" s="145"/>
      <c r="S197" s="143"/>
      <c r="T197" s="143"/>
      <c r="U197" s="146"/>
    </row>
    <row r="198" spans="1:21" ht="13.8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5"/>
      <c r="Q198" s="145"/>
      <c r="R198" s="145"/>
      <c r="S198" s="143"/>
      <c r="T198" s="143"/>
      <c r="U198" s="146"/>
    </row>
    <row r="199" spans="1:21" ht="13.8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5"/>
      <c r="Q199" s="145"/>
      <c r="R199" s="145"/>
      <c r="S199" s="143"/>
      <c r="T199" s="143"/>
      <c r="U199" s="146"/>
    </row>
    <row r="200" spans="1:21" ht="13.8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5"/>
      <c r="Q200" s="145"/>
      <c r="R200" s="145"/>
      <c r="S200" s="143"/>
      <c r="T200" s="143"/>
      <c r="U200" s="146"/>
    </row>
    <row r="201" spans="1:21" ht="13.8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5"/>
      <c r="Q201" s="145"/>
      <c r="R201" s="145"/>
      <c r="S201" s="143"/>
      <c r="T201" s="143"/>
      <c r="U201" s="146"/>
    </row>
    <row r="202" spans="1:21" ht="13.8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5"/>
      <c r="Q202" s="145"/>
      <c r="R202" s="145"/>
      <c r="S202" s="143"/>
      <c r="T202" s="143"/>
      <c r="U202" s="146"/>
    </row>
    <row r="203" spans="1:21" ht="13.8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5"/>
      <c r="Q203" s="145"/>
      <c r="R203" s="145"/>
      <c r="S203" s="143"/>
      <c r="T203" s="143"/>
      <c r="U203" s="146"/>
    </row>
    <row r="204" spans="1:21" ht="13.8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5"/>
      <c r="Q204" s="145"/>
      <c r="R204" s="145"/>
      <c r="S204" s="143"/>
      <c r="T204" s="143"/>
      <c r="U204" s="146"/>
    </row>
    <row r="205" spans="1:21" ht="13.8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5"/>
      <c r="Q205" s="145"/>
      <c r="R205" s="145"/>
      <c r="S205" s="143"/>
      <c r="T205" s="143"/>
      <c r="U205" s="146"/>
    </row>
    <row r="206" spans="1:21" ht="13.8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5"/>
      <c r="Q206" s="145"/>
      <c r="R206" s="145"/>
      <c r="S206" s="143"/>
      <c r="T206" s="143"/>
      <c r="U206" s="146"/>
    </row>
    <row r="207" spans="1:21" ht="13.8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5"/>
      <c r="Q207" s="145"/>
      <c r="R207" s="145"/>
      <c r="S207" s="143"/>
      <c r="T207" s="143"/>
      <c r="U207" s="146"/>
    </row>
    <row r="208" spans="1:21" ht="13.8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5"/>
      <c r="Q208" s="145"/>
      <c r="R208" s="145"/>
      <c r="S208" s="143"/>
      <c r="T208" s="143"/>
      <c r="U208" s="146"/>
    </row>
    <row r="209" spans="1:21" ht="13.8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5"/>
      <c r="Q209" s="145"/>
      <c r="R209" s="145"/>
      <c r="S209" s="143"/>
      <c r="T209" s="143"/>
      <c r="U209" s="146"/>
    </row>
    <row r="210" spans="1:21" ht="13.8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5"/>
      <c r="Q210" s="145"/>
      <c r="R210" s="145"/>
      <c r="S210" s="143"/>
      <c r="T210" s="143"/>
      <c r="U210" s="146"/>
    </row>
    <row r="211" spans="1:21" ht="13.8">
      <c r="A211" s="143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5"/>
      <c r="Q211" s="145"/>
      <c r="R211" s="145"/>
      <c r="S211" s="143"/>
      <c r="T211" s="143"/>
      <c r="U211" s="146"/>
    </row>
    <row r="212" spans="1:21" ht="13.8">
      <c r="A212" s="143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5"/>
      <c r="Q212" s="145"/>
      <c r="R212" s="145"/>
      <c r="S212" s="143"/>
      <c r="T212" s="143"/>
      <c r="U212" s="146"/>
    </row>
    <row r="213" spans="1:21" ht="13.8">
      <c r="A213" s="143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5"/>
      <c r="Q213" s="145"/>
      <c r="R213" s="145"/>
      <c r="S213" s="143"/>
      <c r="T213" s="143"/>
      <c r="U213" s="146"/>
    </row>
    <row r="214" spans="1:21" ht="13.8">
      <c r="A214" s="143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5"/>
      <c r="Q214" s="145"/>
      <c r="R214" s="145"/>
      <c r="S214" s="143"/>
      <c r="T214" s="143"/>
      <c r="U214" s="146"/>
    </row>
    <row r="215" spans="1:21" ht="13.8">
      <c r="A215" s="143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5"/>
      <c r="Q215" s="145"/>
      <c r="R215" s="145"/>
      <c r="S215" s="143"/>
      <c r="T215" s="143"/>
      <c r="U215" s="146"/>
    </row>
    <row r="216" spans="1:21" ht="13.8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5"/>
      <c r="Q216" s="145"/>
      <c r="R216" s="145"/>
      <c r="S216" s="143"/>
      <c r="T216" s="143"/>
      <c r="U216" s="146"/>
    </row>
    <row r="217" spans="1:21" ht="13.8">
      <c r="A217" s="143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5"/>
      <c r="Q217" s="145"/>
      <c r="R217" s="145"/>
      <c r="S217" s="143"/>
      <c r="T217" s="143"/>
      <c r="U217" s="146"/>
    </row>
    <row r="218" spans="1:21" ht="13.8">
      <c r="A218" s="143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5"/>
      <c r="Q218" s="145"/>
      <c r="R218" s="145"/>
      <c r="S218" s="143"/>
      <c r="T218" s="143"/>
      <c r="U218" s="146"/>
    </row>
    <row r="219" spans="1:21" ht="13.8">
      <c r="A219" s="143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5"/>
      <c r="Q219" s="145"/>
      <c r="R219" s="145"/>
      <c r="S219" s="143"/>
      <c r="T219" s="143"/>
      <c r="U219" s="146"/>
    </row>
    <row r="220" spans="1:21" ht="13.8">
      <c r="A220" s="143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5"/>
      <c r="Q220" s="145"/>
      <c r="R220" s="145"/>
      <c r="S220" s="143"/>
      <c r="T220" s="143"/>
      <c r="U220" s="146"/>
    </row>
    <row r="221" spans="1:21" ht="13.8">
      <c r="A221" s="143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5"/>
      <c r="Q221" s="145"/>
      <c r="R221" s="145"/>
      <c r="S221" s="143"/>
      <c r="T221" s="143"/>
      <c r="U221" s="146"/>
    </row>
    <row r="222" spans="1:21" ht="13.8">
      <c r="A222" s="143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5"/>
      <c r="Q222" s="145"/>
      <c r="R222" s="145"/>
      <c r="S222" s="143"/>
      <c r="T222" s="143"/>
      <c r="U222" s="146"/>
    </row>
    <row r="223" spans="1:21" ht="13.8">
      <c r="A223" s="143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5"/>
      <c r="Q223" s="145"/>
      <c r="R223" s="145"/>
      <c r="S223" s="143"/>
      <c r="T223" s="143"/>
      <c r="U223" s="146"/>
    </row>
    <row r="224" spans="1:21" ht="13.8">
      <c r="A224" s="143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5"/>
      <c r="Q224" s="145"/>
      <c r="R224" s="145"/>
      <c r="S224" s="143"/>
      <c r="T224" s="143"/>
      <c r="U224" s="146"/>
    </row>
    <row r="225" spans="1:21" ht="13.8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5"/>
      <c r="Q225" s="145"/>
      <c r="R225" s="145"/>
      <c r="S225" s="143"/>
      <c r="T225" s="143"/>
      <c r="U225" s="146"/>
    </row>
    <row r="226" spans="1:21" ht="13.8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5"/>
      <c r="Q226" s="145"/>
      <c r="R226" s="145"/>
      <c r="S226" s="143"/>
      <c r="T226" s="143"/>
      <c r="U226" s="146"/>
    </row>
    <row r="227" spans="1:21" ht="13.8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5"/>
      <c r="Q227" s="145"/>
      <c r="R227" s="145"/>
      <c r="S227" s="143"/>
      <c r="T227" s="143"/>
      <c r="U227" s="146"/>
    </row>
    <row r="228" spans="1:21" ht="13.8">
      <c r="A228" s="143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5"/>
      <c r="Q228" s="145"/>
      <c r="R228" s="145"/>
      <c r="S228" s="143"/>
      <c r="T228" s="143"/>
      <c r="U228" s="146"/>
    </row>
    <row r="229" spans="1:21" ht="13.8">
      <c r="A229" s="143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5"/>
      <c r="Q229" s="145"/>
      <c r="R229" s="145"/>
      <c r="S229" s="143"/>
      <c r="T229" s="143"/>
      <c r="U229" s="146"/>
    </row>
    <row r="230" spans="1:21" ht="13.8">
      <c r="A230" s="143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5"/>
      <c r="Q230" s="145"/>
      <c r="R230" s="145"/>
      <c r="S230" s="143"/>
      <c r="T230" s="143"/>
      <c r="U230" s="146"/>
    </row>
    <row r="231" spans="1:21" ht="13.8">
      <c r="A231" s="143"/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5"/>
      <c r="Q231" s="145"/>
      <c r="R231" s="145"/>
      <c r="S231" s="143"/>
      <c r="T231" s="143"/>
      <c r="U231" s="146"/>
    </row>
    <row r="232" spans="1:21" ht="13.8">
      <c r="A232" s="143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5"/>
      <c r="Q232" s="145"/>
      <c r="R232" s="145"/>
      <c r="S232" s="143"/>
      <c r="T232" s="143"/>
      <c r="U232" s="146"/>
    </row>
    <row r="233" spans="1:21" ht="13.8">
      <c r="A233" s="143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5"/>
      <c r="Q233" s="145"/>
      <c r="R233" s="145"/>
      <c r="S233" s="143"/>
      <c r="T233" s="143"/>
      <c r="U233" s="146"/>
    </row>
    <row r="234" spans="1:21" ht="13.8">
      <c r="A234" s="143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5"/>
      <c r="Q234" s="145"/>
      <c r="R234" s="145"/>
      <c r="S234" s="143"/>
      <c r="T234" s="143"/>
      <c r="U234" s="146"/>
    </row>
    <row r="235" spans="1:21" ht="13.8">
      <c r="A235" s="143"/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5"/>
      <c r="Q235" s="145"/>
      <c r="R235" s="145"/>
      <c r="S235" s="143"/>
      <c r="T235" s="143"/>
      <c r="U235" s="146"/>
    </row>
    <row r="236" spans="1:21" ht="13.8">
      <c r="A236" s="143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5"/>
      <c r="Q236" s="145"/>
      <c r="R236" s="145"/>
      <c r="S236" s="143"/>
      <c r="T236" s="143"/>
      <c r="U236" s="146"/>
    </row>
    <row r="237" spans="1:21" ht="13.8">
      <c r="A237" s="143"/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5"/>
      <c r="Q237" s="145"/>
      <c r="R237" s="145"/>
      <c r="S237" s="143"/>
      <c r="T237" s="143"/>
      <c r="U237" s="146"/>
    </row>
    <row r="238" spans="1:21" ht="13.8">
      <c r="A238" s="143"/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5"/>
      <c r="Q238" s="145"/>
      <c r="R238" s="145"/>
      <c r="S238" s="143"/>
      <c r="T238" s="143"/>
      <c r="U238" s="146"/>
    </row>
    <row r="239" spans="1:21" ht="13.8">
      <c r="A239" s="143"/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5"/>
      <c r="Q239" s="145"/>
      <c r="R239" s="145"/>
      <c r="S239" s="143"/>
      <c r="T239" s="143"/>
      <c r="U239" s="146"/>
    </row>
    <row r="240" spans="1:21" ht="13.8">
      <c r="A240" s="143"/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5"/>
      <c r="Q240" s="145"/>
      <c r="R240" s="145"/>
      <c r="S240" s="143"/>
      <c r="T240" s="143"/>
      <c r="U240" s="146"/>
    </row>
    <row r="241" spans="1:21" ht="13.8">
      <c r="A241" s="143"/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5"/>
      <c r="Q241" s="145"/>
      <c r="R241" s="145"/>
      <c r="S241" s="143"/>
      <c r="T241" s="143"/>
      <c r="U241" s="146"/>
    </row>
    <row r="242" spans="1:21" ht="13.8">
      <c r="A242" s="143"/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5"/>
      <c r="Q242" s="145"/>
      <c r="R242" s="145"/>
      <c r="S242" s="143"/>
      <c r="T242" s="143"/>
      <c r="U242" s="146"/>
    </row>
    <row r="243" spans="1:21" ht="13.8">
      <c r="A243" s="143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5"/>
      <c r="Q243" s="145"/>
      <c r="R243" s="145"/>
      <c r="S243" s="143"/>
      <c r="T243" s="143"/>
      <c r="U243" s="146"/>
    </row>
    <row r="244" spans="1:21" ht="13.8">
      <c r="A244" s="143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5"/>
      <c r="Q244" s="145"/>
      <c r="R244" s="145"/>
      <c r="S244" s="143"/>
      <c r="T244" s="143"/>
      <c r="U244" s="146"/>
    </row>
    <row r="245" spans="1:21" ht="13.8">
      <c r="A245" s="143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5"/>
      <c r="Q245" s="145"/>
      <c r="R245" s="145"/>
      <c r="S245" s="143"/>
      <c r="T245" s="143"/>
      <c r="U245" s="146"/>
    </row>
    <row r="246" spans="1:21" ht="13.8">
      <c r="A246" s="143"/>
      <c r="B246" s="143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5"/>
      <c r="Q246" s="145"/>
      <c r="R246" s="145"/>
      <c r="S246" s="143"/>
      <c r="T246" s="143"/>
      <c r="U246" s="146"/>
    </row>
    <row r="247" spans="1:21" ht="13.8">
      <c r="A247" s="143"/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5"/>
      <c r="Q247" s="145"/>
      <c r="R247" s="145"/>
      <c r="S247" s="143"/>
      <c r="T247" s="143"/>
      <c r="U247" s="146"/>
    </row>
    <row r="248" spans="1:21" ht="13.8">
      <c r="A248" s="143"/>
      <c r="B248" s="143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5"/>
      <c r="Q248" s="145"/>
      <c r="R248" s="145"/>
      <c r="S248" s="143"/>
      <c r="T248" s="143"/>
      <c r="U248" s="146"/>
    </row>
    <row r="249" spans="1:21" ht="13.8">
      <c r="A249" s="143"/>
      <c r="B249" s="143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5"/>
      <c r="Q249" s="145"/>
      <c r="R249" s="145"/>
      <c r="S249" s="143"/>
      <c r="T249" s="143"/>
      <c r="U249" s="146"/>
    </row>
    <row r="250" spans="1:21" ht="13.8">
      <c r="A250" s="143"/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5"/>
      <c r="Q250" s="145"/>
      <c r="R250" s="145"/>
      <c r="S250" s="143"/>
      <c r="T250" s="143"/>
      <c r="U250" s="146"/>
    </row>
    <row r="251" spans="1:21" ht="13.8">
      <c r="A251" s="143"/>
      <c r="B251" s="143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5"/>
      <c r="Q251" s="145"/>
      <c r="R251" s="145"/>
      <c r="S251" s="143"/>
      <c r="T251" s="143"/>
      <c r="U251" s="146"/>
    </row>
    <row r="252" spans="1:21" ht="13.8">
      <c r="A252" s="143"/>
      <c r="B252" s="143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5"/>
      <c r="Q252" s="145"/>
      <c r="R252" s="145"/>
      <c r="S252" s="143"/>
      <c r="T252" s="143"/>
      <c r="U252" s="146"/>
    </row>
    <row r="253" spans="1:21" ht="13.8">
      <c r="A253" s="143"/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5"/>
      <c r="Q253" s="145"/>
      <c r="R253" s="145"/>
      <c r="S253" s="143"/>
      <c r="T253" s="143"/>
      <c r="U253" s="146"/>
    </row>
    <row r="254" spans="1:21" ht="13.8">
      <c r="A254" s="143"/>
      <c r="B254" s="143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5"/>
      <c r="Q254" s="145"/>
      <c r="R254" s="145"/>
      <c r="S254" s="143"/>
      <c r="T254" s="143"/>
      <c r="U254" s="146"/>
    </row>
    <row r="255" spans="1:21" ht="13.8">
      <c r="A255" s="143"/>
      <c r="B255" s="143"/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5"/>
      <c r="Q255" s="145"/>
      <c r="R255" s="145"/>
      <c r="S255" s="143"/>
      <c r="T255" s="143"/>
      <c r="U255" s="146"/>
    </row>
    <row r="256" spans="1:21" ht="13.8">
      <c r="A256" s="143"/>
      <c r="B256" s="14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5"/>
      <c r="Q256" s="145"/>
      <c r="R256" s="145"/>
      <c r="S256" s="143"/>
      <c r="T256" s="143"/>
      <c r="U256" s="146"/>
    </row>
    <row r="257" spans="1:21" ht="13.8">
      <c r="A257" s="143"/>
      <c r="B257" s="143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5"/>
      <c r="Q257" s="145"/>
      <c r="R257" s="145"/>
      <c r="S257" s="143"/>
      <c r="T257" s="143"/>
      <c r="U257" s="146"/>
    </row>
    <row r="258" spans="1:21" ht="13.8">
      <c r="A258" s="143"/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5"/>
      <c r="Q258" s="145"/>
      <c r="R258" s="145"/>
      <c r="S258" s="143"/>
      <c r="T258" s="143"/>
      <c r="U258" s="146"/>
    </row>
    <row r="259" spans="1:21" ht="13.8">
      <c r="A259" s="143"/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5"/>
      <c r="Q259" s="145"/>
      <c r="R259" s="145"/>
      <c r="S259" s="143"/>
      <c r="T259" s="143"/>
      <c r="U259" s="146"/>
    </row>
    <row r="260" spans="1:21" ht="13.8">
      <c r="A260" s="143"/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5"/>
      <c r="Q260" s="145"/>
      <c r="R260" s="145"/>
      <c r="S260" s="143"/>
      <c r="T260" s="143"/>
      <c r="U260" s="146"/>
    </row>
    <row r="261" spans="1:21" ht="13.8">
      <c r="A261" s="143"/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5"/>
      <c r="Q261" s="145"/>
      <c r="R261" s="145"/>
      <c r="S261" s="143"/>
      <c r="T261" s="143"/>
      <c r="U261" s="146"/>
    </row>
    <row r="262" spans="1:21" ht="13.8">
      <c r="A262" s="143"/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5"/>
      <c r="Q262" s="145"/>
      <c r="R262" s="145"/>
      <c r="S262" s="143"/>
      <c r="T262" s="143"/>
      <c r="U262" s="146"/>
    </row>
    <row r="263" spans="1:21" ht="13.8">
      <c r="A263" s="143"/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5"/>
      <c r="Q263" s="145"/>
      <c r="R263" s="145"/>
      <c r="S263" s="143"/>
      <c r="T263" s="143"/>
      <c r="U263" s="146"/>
    </row>
    <row r="264" spans="1:21" ht="13.8">
      <c r="A264" s="143"/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5"/>
      <c r="Q264" s="145"/>
      <c r="R264" s="145"/>
      <c r="S264" s="143"/>
      <c r="T264" s="143"/>
      <c r="U264" s="146"/>
    </row>
    <row r="265" spans="1:21" ht="13.8">
      <c r="A265" s="143"/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5"/>
      <c r="Q265" s="145"/>
      <c r="R265" s="145"/>
      <c r="S265" s="143"/>
      <c r="T265" s="143"/>
      <c r="U265" s="146"/>
    </row>
    <row r="266" spans="1:21" ht="13.8">
      <c r="A266" s="143"/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5"/>
      <c r="Q266" s="145"/>
      <c r="R266" s="145"/>
      <c r="S266" s="143"/>
      <c r="T266" s="143"/>
      <c r="U266" s="146"/>
    </row>
    <row r="267" spans="1:21" ht="13.8">
      <c r="A267" s="143"/>
      <c r="B267" s="143"/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5"/>
      <c r="Q267" s="145"/>
      <c r="R267" s="145"/>
      <c r="S267" s="143"/>
      <c r="T267" s="143"/>
      <c r="U267" s="146"/>
    </row>
    <row r="268" spans="1:21" ht="13.8">
      <c r="A268" s="143"/>
      <c r="B268" s="143"/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5"/>
      <c r="Q268" s="145"/>
      <c r="R268" s="145"/>
      <c r="S268" s="143"/>
      <c r="T268" s="143"/>
      <c r="U268" s="146"/>
    </row>
    <row r="269" spans="1:21" ht="13.8">
      <c r="A269" s="143"/>
      <c r="B269" s="143"/>
      <c r="C269" s="143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5"/>
      <c r="Q269" s="145"/>
      <c r="R269" s="145"/>
      <c r="S269" s="143"/>
      <c r="T269" s="143"/>
      <c r="U269" s="146"/>
    </row>
    <row r="270" spans="1:21" ht="13.8">
      <c r="A270" s="143"/>
      <c r="B270" s="143"/>
      <c r="C270" s="143"/>
      <c r="D270" s="143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5"/>
      <c r="Q270" s="145"/>
      <c r="R270" s="145"/>
      <c r="S270" s="143"/>
      <c r="T270" s="143"/>
      <c r="U270" s="146"/>
    </row>
    <row r="271" spans="1:21" ht="13.8">
      <c r="A271" s="143"/>
      <c r="B271" s="143"/>
      <c r="C271" s="143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5"/>
      <c r="Q271" s="145"/>
      <c r="R271" s="145"/>
      <c r="S271" s="143"/>
      <c r="T271" s="143"/>
      <c r="U271" s="146"/>
    </row>
    <row r="272" spans="1:21" ht="13.8">
      <c r="A272" s="143"/>
      <c r="B272" s="143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5"/>
      <c r="Q272" s="145"/>
      <c r="R272" s="145"/>
      <c r="S272" s="143"/>
      <c r="T272" s="143"/>
      <c r="U272" s="146"/>
    </row>
    <row r="273" spans="1:21" ht="13.8">
      <c r="A273" s="143"/>
      <c r="B273" s="143"/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5"/>
      <c r="Q273" s="145"/>
      <c r="R273" s="145"/>
      <c r="S273" s="143"/>
      <c r="T273" s="143"/>
      <c r="U273" s="146"/>
    </row>
    <row r="274" spans="1:21" ht="13.8">
      <c r="A274" s="143"/>
      <c r="B274" s="143"/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5"/>
      <c r="Q274" s="145"/>
      <c r="R274" s="145"/>
      <c r="S274" s="143"/>
      <c r="T274" s="143"/>
      <c r="U274" s="146"/>
    </row>
    <row r="275" spans="1:21" ht="13.8">
      <c r="A275" s="143"/>
      <c r="B275" s="143"/>
      <c r="C275" s="143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5"/>
      <c r="Q275" s="145"/>
      <c r="R275" s="145"/>
      <c r="S275" s="143"/>
      <c r="T275" s="143"/>
      <c r="U275" s="146"/>
    </row>
    <row r="276" spans="1:21" ht="13.8">
      <c r="A276" s="143"/>
      <c r="B276" s="143"/>
      <c r="C276" s="143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5"/>
      <c r="Q276" s="145"/>
      <c r="R276" s="145"/>
      <c r="S276" s="143"/>
      <c r="T276" s="143"/>
      <c r="U276" s="146"/>
    </row>
    <row r="277" spans="1:21" ht="13.8">
      <c r="A277" s="143"/>
      <c r="B277" s="143"/>
      <c r="C277" s="143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5"/>
      <c r="Q277" s="145"/>
      <c r="R277" s="145"/>
      <c r="S277" s="143"/>
      <c r="T277" s="143"/>
      <c r="U277" s="146"/>
    </row>
    <row r="278" spans="1:21" ht="13.8">
      <c r="A278" s="143"/>
      <c r="B278" s="143"/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5"/>
      <c r="Q278" s="145"/>
      <c r="R278" s="145"/>
      <c r="S278" s="143"/>
      <c r="T278" s="143"/>
      <c r="U278" s="146"/>
    </row>
    <row r="279" spans="1:21" ht="13.8">
      <c r="A279" s="143"/>
      <c r="B279" s="143"/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5"/>
      <c r="Q279" s="145"/>
      <c r="R279" s="145"/>
      <c r="S279" s="143"/>
      <c r="T279" s="143"/>
      <c r="U279" s="146"/>
    </row>
    <row r="280" spans="1:21" ht="13.8">
      <c r="A280" s="143"/>
      <c r="B280" s="143"/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5"/>
      <c r="Q280" s="145"/>
      <c r="R280" s="145"/>
      <c r="S280" s="143"/>
      <c r="T280" s="143"/>
      <c r="U280" s="146"/>
    </row>
    <row r="281" spans="1:21" ht="13.8">
      <c r="A281" s="143"/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5"/>
      <c r="Q281" s="145"/>
      <c r="R281" s="145"/>
      <c r="S281" s="143"/>
      <c r="T281" s="143"/>
      <c r="U281" s="146"/>
    </row>
    <row r="282" spans="1:21" ht="13.8">
      <c r="A282" s="143"/>
      <c r="B282" s="143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5"/>
      <c r="Q282" s="145"/>
      <c r="R282" s="145"/>
      <c r="S282" s="143"/>
      <c r="T282" s="143"/>
      <c r="U282" s="146"/>
    </row>
    <row r="283" spans="1:21" ht="13.8">
      <c r="A283" s="143"/>
      <c r="B283" s="143"/>
      <c r="C283" s="143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5"/>
      <c r="Q283" s="145"/>
      <c r="R283" s="145"/>
      <c r="S283" s="143"/>
      <c r="T283" s="143"/>
      <c r="U283" s="146"/>
    </row>
    <row r="284" spans="1:21" ht="13.8">
      <c r="A284" s="143"/>
      <c r="B284" s="143"/>
      <c r="C284" s="143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5"/>
      <c r="Q284" s="145"/>
      <c r="R284" s="145"/>
      <c r="S284" s="143"/>
      <c r="T284" s="143"/>
      <c r="U284" s="146"/>
    </row>
    <row r="285" spans="1:21" ht="13.8">
      <c r="A285" s="143"/>
      <c r="B285" s="143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5"/>
      <c r="Q285" s="145"/>
      <c r="R285" s="145"/>
      <c r="S285" s="143"/>
      <c r="T285" s="143"/>
      <c r="U285" s="146"/>
    </row>
    <row r="286" spans="1:21" ht="13.8">
      <c r="A286" s="143"/>
      <c r="B286" s="143"/>
      <c r="C286" s="143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5"/>
      <c r="Q286" s="145"/>
      <c r="R286" s="145"/>
      <c r="S286" s="143"/>
      <c r="T286" s="143"/>
      <c r="U286" s="146"/>
    </row>
    <row r="287" spans="1:21" ht="13.8">
      <c r="A287" s="143"/>
      <c r="B287" s="143"/>
      <c r="C287" s="143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5"/>
      <c r="Q287" s="145"/>
      <c r="R287" s="145"/>
      <c r="S287" s="143"/>
      <c r="T287" s="143"/>
      <c r="U287" s="146"/>
    </row>
    <row r="288" spans="1:21" ht="13.8">
      <c r="A288" s="143"/>
      <c r="B288" s="143"/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5"/>
      <c r="Q288" s="145"/>
      <c r="R288" s="145"/>
      <c r="S288" s="143"/>
      <c r="T288" s="143"/>
      <c r="U288" s="146"/>
    </row>
    <row r="289" spans="1:21" ht="13.8">
      <c r="A289" s="143"/>
      <c r="B289" s="143"/>
      <c r="C289" s="143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5"/>
      <c r="Q289" s="145"/>
      <c r="R289" s="145"/>
      <c r="S289" s="143"/>
      <c r="T289" s="143"/>
      <c r="U289" s="146"/>
    </row>
    <row r="290" spans="1:21" ht="13.8">
      <c r="A290" s="143"/>
      <c r="B290" s="143"/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5"/>
      <c r="Q290" s="145"/>
      <c r="R290" s="145"/>
      <c r="S290" s="143"/>
      <c r="T290" s="143"/>
      <c r="U290" s="146"/>
    </row>
    <row r="291" spans="1:21" ht="13.8">
      <c r="A291" s="143"/>
      <c r="B291" s="143"/>
      <c r="C291" s="143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5"/>
      <c r="Q291" s="145"/>
      <c r="R291" s="145"/>
      <c r="S291" s="143"/>
      <c r="T291" s="143"/>
      <c r="U291" s="146"/>
    </row>
    <row r="292" spans="1:21" ht="13.8">
      <c r="A292" s="143"/>
      <c r="B292" s="143"/>
      <c r="C292" s="143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5"/>
      <c r="Q292" s="145"/>
      <c r="R292" s="145"/>
      <c r="S292" s="143"/>
      <c r="T292" s="143"/>
      <c r="U292" s="146"/>
    </row>
    <row r="293" spans="1:21" ht="13.8">
      <c r="A293" s="143"/>
      <c r="B293" s="143"/>
      <c r="C293" s="143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5"/>
      <c r="Q293" s="145"/>
      <c r="R293" s="145"/>
      <c r="S293" s="143"/>
      <c r="T293" s="143"/>
      <c r="U293" s="146"/>
    </row>
    <row r="294" spans="1:21" ht="13.8">
      <c r="A294" s="143"/>
      <c r="B294" s="143"/>
      <c r="C294" s="143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5"/>
      <c r="Q294" s="145"/>
      <c r="R294" s="145"/>
      <c r="S294" s="143"/>
      <c r="T294" s="143"/>
      <c r="U294" s="146"/>
    </row>
    <row r="295" spans="1:21" ht="13.8">
      <c r="A295" s="143"/>
      <c r="B295" s="143"/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5"/>
      <c r="Q295" s="145"/>
      <c r="R295" s="145"/>
      <c r="S295" s="143"/>
      <c r="T295" s="143"/>
      <c r="U295" s="146"/>
    </row>
    <row r="296" spans="1:21" ht="13.8">
      <c r="A296" s="143"/>
      <c r="B296" s="143"/>
      <c r="C296" s="143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5"/>
      <c r="Q296" s="145"/>
      <c r="R296" s="145"/>
      <c r="S296" s="143"/>
      <c r="T296" s="143"/>
      <c r="U296" s="146"/>
    </row>
    <row r="297" spans="1:21" ht="13.8">
      <c r="A297" s="143"/>
      <c r="B297" s="143"/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5"/>
      <c r="Q297" s="145"/>
      <c r="R297" s="145"/>
      <c r="S297" s="143"/>
      <c r="T297" s="143"/>
      <c r="U297" s="146"/>
    </row>
    <row r="298" spans="1:21" ht="13.8">
      <c r="A298" s="143"/>
      <c r="B298" s="143"/>
      <c r="C298" s="143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5"/>
      <c r="Q298" s="145"/>
      <c r="R298" s="145"/>
      <c r="S298" s="143"/>
      <c r="T298" s="143"/>
      <c r="U298" s="146"/>
    </row>
    <row r="299" spans="1:21" ht="13.8">
      <c r="A299" s="143"/>
      <c r="B299" s="143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5"/>
      <c r="Q299" s="145"/>
      <c r="R299" s="145"/>
      <c r="S299" s="143"/>
      <c r="T299" s="143"/>
      <c r="U299" s="146"/>
    </row>
    <row r="300" spans="1:21" ht="13.8">
      <c r="A300" s="143"/>
      <c r="B300" s="143"/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5"/>
      <c r="Q300" s="145"/>
      <c r="R300" s="145"/>
      <c r="S300" s="143"/>
      <c r="T300" s="143"/>
      <c r="U300" s="146"/>
    </row>
    <row r="301" spans="1:21" ht="13.8">
      <c r="A301" s="143"/>
      <c r="B301" s="143"/>
      <c r="C301" s="143"/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5"/>
      <c r="Q301" s="145"/>
      <c r="R301" s="145"/>
      <c r="S301" s="143"/>
      <c r="T301" s="143"/>
      <c r="U301" s="146"/>
    </row>
    <row r="302" spans="1:21" ht="13.8">
      <c r="A302" s="143"/>
      <c r="B302" s="143"/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5"/>
      <c r="Q302" s="145"/>
      <c r="R302" s="145"/>
      <c r="S302" s="143"/>
      <c r="T302" s="143"/>
      <c r="U302" s="146"/>
    </row>
    <row r="303" spans="1:21" ht="13.8">
      <c r="A303" s="143"/>
      <c r="B303" s="143"/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5"/>
      <c r="Q303" s="145"/>
      <c r="R303" s="145"/>
      <c r="S303" s="143"/>
      <c r="T303" s="143"/>
      <c r="U303" s="146"/>
    </row>
    <row r="304" spans="1:21" ht="13.8">
      <c r="A304" s="143"/>
      <c r="B304" s="143"/>
      <c r="C304" s="143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5"/>
      <c r="Q304" s="145"/>
      <c r="R304" s="145"/>
      <c r="S304" s="143"/>
      <c r="T304" s="143"/>
      <c r="U304" s="146"/>
    </row>
    <row r="305" spans="1:21" ht="13.8">
      <c r="A305" s="143"/>
      <c r="B305" s="143"/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5"/>
      <c r="Q305" s="145"/>
      <c r="R305" s="145"/>
      <c r="S305" s="143"/>
      <c r="T305" s="143"/>
      <c r="U305" s="146"/>
    </row>
    <row r="306" spans="1:21" ht="13.8">
      <c r="A306" s="143"/>
      <c r="B306" s="143"/>
      <c r="C306" s="143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5"/>
      <c r="Q306" s="145"/>
      <c r="R306" s="145"/>
      <c r="S306" s="143"/>
      <c r="T306" s="143"/>
      <c r="U306" s="146"/>
    </row>
    <row r="307" spans="1:21" ht="13.8">
      <c r="A307" s="143"/>
      <c r="B307" s="143"/>
      <c r="C307" s="143"/>
      <c r="D307" s="143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5"/>
      <c r="Q307" s="145"/>
      <c r="R307" s="145"/>
      <c r="S307" s="143"/>
      <c r="T307" s="143"/>
      <c r="U307" s="146"/>
    </row>
    <row r="308" spans="1:21" ht="13.8">
      <c r="A308" s="143"/>
      <c r="B308" s="143"/>
      <c r="C308" s="143"/>
      <c r="D308" s="143"/>
      <c r="E308" s="143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5"/>
      <c r="Q308" s="145"/>
      <c r="R308" s="145"/>
      <c r="S308" s="143"/>
      <c r="T308" s="143"/>
      <c r="U308" s="146"/>
    </row>
    <row r="309" spans="1:21" ht="13.8">
      <c r="A309" s="143"/>
      <c r="B309" s="143"/>
      <c r="C309" s="143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5"/>
      <c r="Q309" s="145"/>
      <c r="R309" s="145"/>
      <c r="S309" s="143"/>
      <c r="T309" s="143"/>
      <c r="U309" s="146"/>
    </row>
    <row r="310" spans="1:21" ht="13.8">
      <c r="A310" s="143"/>
      <c r="B310" s="143"/>
      <c r="C310" s="143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5"/>
      <c r="Q310" s="145"/>
      <c r="R310" s="145"/>
      <c r="S310" s="143"/>
      <c r="T310" s="143"/>
      <c r="U310" s="146"/>
    </row>
    <row r="311" spans="1:21" ht="13.8">
      <c r="A311" s="143"/>
      <c r="B311" s="143"/>
      <c r="C311" s="143"/>
      <c r="D311" s="143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5"/>
      <c r="Q311" s="145"/>
      <c r="R311" s="145"/>
      <c r="S311" s="143"/>
      <c r="T311" s="143"/>
      <c r="U311" s="146"/>
    </row>
    <row r="312" spans="1:21" ht="13.8">
      <c r="A312" s="143"/>
      <c r="B312" s="143"/>
      <c r="C312" s="143"/>
      <c r="D312" s="143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5"/>
      <c r="Q312" s="145"/>
      <c r="R312" s="145"/>
      <c r="S312" s="143"/>
      <c r="T312" s="143"/>
      <c r="U312" s="146"/>
    </row>
    <row r="313" spans="1:21" ht="13.8">
      <c r="A313" s="143"/>
      <c r="B313" s="143"/>
      <c r="C313" s="143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5"/>
      <c r="Q313" s="145"/>
      <c r="R313" s="145"/>
      <c r="S313" s="143"/>
      <c r="T313" s="143"/>
      <c r="U313" s="146"/>
    </row>
    <row r="314" spans="1:21" ht="13.8">
      <c r="A314" s="143"/>
      <c r="B314" s="143"/>
      <c r="C314" s="143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5"/>
      <c r="Q314" s="145"/>
      <c r="R314" s="145"/>
      <c r="S314" s="143"/>
      <c r="T314" s="143"/>
      <c r="U314" s="146"/>
    </row>
    <row r="315" spans="1:21" ht="13.8">
      <c r="A315" s="143"/>
      <c r="B315" s="143"/>
      <c r="C315" s="143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5"/>
      <c r="Q315" s="145"/>
      <c r="R315" s="145"/>
      <c r="S315" s="143"/>
      <c r="T315" s="143"/>
      <c r="U315" s="146"/>
    </row>
    <row r="316" spans="1:21" ht="13.8">
      <c r="A316" s="143"/>
      <c r="B316" s="143"/>
      <c r="C316" s="143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5"/>
      <c r="Q316" s="145"/>
      <c r="R316" s="145"/>
      <c r="S316" s="143"/>
      <c r="T316" s="143"/>
      <c r="U316" s="146"/>
    </row>
    <row r="317" spans="1:21" ht="13.8">
      <c r="A317" s="143"/>
      <c r="B317" s="143"/>
      <c r="C317" s="143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5"/>
      <c r="Q317" s="145"/>
      <c r="R317" s="145"/>
      <c r="S317" s="143"/>
      <c r="T317" s="143"/>
      <c r="U317" s="146"/>
    </row>
    <row r="318" spans="1:21" ht="13.8">
      <c r="A318" s="143"/>
      <c r="B318" s="143"/>
      <c r="C318" s="143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5"/>
      <c r="Q318" s="145"/>
      <c r="R318" s="145"/>
      <c r="S318" s="143"/>
      <c r="T318" s="143"/>
      <c r="U318" s="146"/>
    </row>
    <row r="319" spans="1:21" ht="13.8">
      <c r="A319" s="143"/>
      <c r="B319" s="143"/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5"/>
      <c r="Q319" s="145"/>
      <c r="R319" s="145"/>
      <c r="S319" s="143"/>
      <c r="T319" s="143"/>
      <c r="U319" s="146"/>
    </row>
    <row r="320" spans="1:21" ht="13.8">
      <c r="A320" s="143"/>
      <c r="B320" s="143"/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5"/>
      <c r="Q320" s="145"/>
      <c r="R320" s="145"/>
      <c r="S320" s="143"/>
      <c r="T320" s="143"/>
      <c r="U320" s="146"/>
    </row>
    <row r="321" spans="1:21" ht="13.8">
      <c r="A321" s="143"/>
      <c r="B321" s="143"/>
      <c r="C321" s="143"/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5"/>
      <c r="Q321" s="145"/>
      <c r="R321" s="145"/>
      <c r="S321" s="143"/>
      <c r="T321" s="143"/>
      <c r="U321" s="146"/>
    </row>
    <row r="322" spans="1:21" ht="13.8">
      <c r="A322" s="143"/>
      <c r="B322" s="143"/>
      <c r="C322" s="143"/>
      <c r="D322" s="143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5"/>
      <c r="Q322" s="145"/>
      <c r="R322" s="145"/>
      <c r="S322" s="143"/>
      <c r="T322" s="143"/>
      <c r="U322" s="146"/>
    </row>
    <row r="323" spans="1:21" ht="13.8">
      <c r="A323" s="143"/>
      <c r="B323" s="143"/>
      <c r="C323" s="143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5"/>
      <c r="Q323" s="145"/>
      <c r="R323" s="145"/>
      <c r="S323" s="143"/>
      <c r="T323" s="143"/>
      <c r="U323" s="146"/>
    </row>
    <row r="324" spans="1:21" ht="13.8">
      <c r="A324" s="143"/>
      <c r="B324" s="143"/>
      <c r="C324" s="143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5"/>
      <c r="Q324" s="145"/>
      <c r="R324" s="145"/>
      <c r="S324" s="143"/>
      <c r="T324" s="143"/>
      <c r="U324" s="146"/>
    </row>
    <row r="325" spans="1:21" ht="13.8">
      <c r="A325" s="143"/>
      <c r="B325" s="143"/>
      <c r="C325" s="143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5"/>
      <c r="Q325" s="145"/>
      <c r="R325" s="145"/>
      <c r="S325" s="143"/>
      <c r="T325" s="143"/>
      <c r="U325" s="146"/>
    </row>
    <row r="326" spans="1:21" ht="13.8">
      <c r="A326" s="143"/>
      <c r="B326" s="143"/>
      <c r="C326" s="143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5"/>
      <c r="Q326" s="145"/>
      <c r="R326" s="145"/>
      <c r="S326" s="143"/>
      <c r="T326" s="143"/>
      <c r="U326" s="146"/>
    </row>
    <row r="327" spans="1:21" ht="13.8">
      <c r="A327" s="143"/>
      <c r="B327" s="143"/>
      <c r="C327" s="143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5"/>
      <c r="Q327" s="145"/>
      <c r="R327" s="145"/>
      <c r="S327" s="143"/>
      <c r="T327" s="143"/>
      <c r="U327" s="146"/>
    </row>
    <row r="328" spans="1:21" ht="13.8">
      <c r="A328" s="143"/>
      <c r="B328" s="143"/>
      <c r="C328" s="143"/>
      <c r="D328" s="143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5"/>
      <c r="Q328" s="145"/>
      <c r="R328" s="145"/>
      <c r="S328" s="143"/>
      <c r="T328" s="143"/>
      <c r="U328" s="146"/>
    </row>
    <row r="329" spans="1:21" ht="13.8">
      <c r="A329" s="143"/>
      <c r="B329" s="143"/>
      <c r="C329" s="143"/>
      <c r="D329" s="143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5"/>
      <c r="Q329" s="145"/>
      <c r="R329" s="145"/>
      <c r="S329" s="143"/>
      <c r="T329" s="143"/>
      <c r="U329" s="146"/>
    </row>
    <row r="330" spans="1:21" ht="13.8">
      <c r="A330" s="143"/>
      <c r="B330" s="143"/>
      <c r="C330" s="143"/>
      <c r="D330" s="143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5"/>
      <c r="Q330" s="145"/>
      <c r="R330" s="145"/>
      <c r="S330" s="143"/>
      <c r="T330" s="143"/>
      <c r="U330" s="146"/>
    </row>
    <row r="331" spans="1:21" ht="13.8">
      <c r="A331" s="143"/>
      <c r="B331" s="143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5"/>
      <c r="Q331" s="145"/>
      <c r="R331" s="145"/>
      <c r="S331" s="143"/>
      <c r="T331" s="143"/>
      <c r="U331" s="146"/>
    </row>
    <row r="332" spans="1:21" ht="13.8">
      <c r="A332" s="143"/>
      <c r="B332" s="143"/>
      <c r="C332" s="143"/>
      <c r="D332" s="143"/>
      <c r="E332" s="143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5"/>
      <c r="Q332" s="145"/>
      <c r="R332" s="145"/>
      <c r="S332" s="143"/>
      <c r="T332" s="143"/>
      <c r="U332" s="146"/>
    </row>
    <row r="333" spans="1:21" ht="13.8">
      <c r="A333" s="143"/>
      <c r="B333" s="143"/>
      <c r="C333" s="143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5"/>
      <c r="Q333" s="145"/>
      <c r="R333" s="145"/>
      <c r="S333" s="143"/>
      <c r="T333" s="143"/>
      <c r="U333" s="146"/>
    </row>
    <row r="334" spans="1:21" ht="13.8">
      <c r="A334" s="143"/>
      <c r="B334" s="143"/>
      <c r="C334" s="143"/>
      <c r="D334" s="143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5"/>
      <c r="Q334" s="145"/>
      <c r="R334" s="145"/>
      <c r="S334" s="143"/>
      <c r="T334" s="143"/>
      <c r="U334" s="146"/>
    </row>
    <row r="335" spans="1:21" ht="13.8">
      <c r="A335" s="143"/>
      <c r="B335" s="143"/>
      <c r="C335" s="143"/>
      <c r="D335" s="143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5"/>
      <c r="Q335" s="145"/>
      <c r="R335" s="145"/>
      <c r="S335" s="143"/>
      <c r="T335" s="143"/>
      <c r="U335" s="146"/>
    </row>
    <row r="336" spans="1:21" ht="13.8">
      <c r="A336" s="143"/>
      <c r="B336" s="143"/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5"/>
      <c r="Q336" s="145"/>
      <c r="R336" s="145"/>
      <c r="S336" s="143"/>
      <c r="T336" s="143"/>
      <c r="U336" s="146"/>
    </row>
    <row r="337" spans="1:21" ht="13.8">
      <c r="A337" s="143"/>
      <c r="B337" s="143"/>
      <c r="C337" s="143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5"/>
      <c r="Q337" s="145"/>
      <c r="R337" s="145"/>
      <c r="S337" s="143"/>
      <c r="T337" s="143"/>
      <c r="U337" s="146"/>
    </row>
    <row r="338" spans="1:21" ht="13.8">
      <c r="A338" s="143"/>
      <c r="B338" s="143"/>
      <c r="C338" s="143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5"/>
      <c r="Q338" s="145"/>
      <c r="R338" s="145"/>
      <c r="S338" s="143"/>
      <c r="T338" s="143"/>
      <c r="U338" s="146"/>
    </row>
    <row r="339" spans="1:21" ht="13.8">
      <c r="A339" s="143"/>
      <c r="B339" s="143"/>
      <c r="C339" s="143"/>
      <c r="D339" s="143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5"/>
      <c r="Q339" s="145"/>
      <c r="R339" s="145"/>
      <c r="S339" s="143"/>
      <c r="T339" s="143"/>
      <c r="U339" s="146"/>
    </row>
    <row r="340" spans="1:21" ht="13.8">
      <c r="A340" s="143"/>
      <c r="B340" s="143"/>
      <c r="C340" s="143"/>
      <c r="D340" s="143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5"/>
      <c r="Q340" s="145"/>
      <c r="R340" s="145"/>
      <c r="S340" s="143"/>
      <c r="T340" s="143"/>
      <c r="U340" s="146"/>
    </row>
    <row r="341" spans="1:21" ht="13.8">
      <c r="A341" s="143"/>
      <c r="B341" s="143"/>
      <c r="C341" s="143"/>
      <c r="D341" s="143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5"/>
      <c r="Q341" s="145"/>
      <c r="R341" s="145"/>
      <c r="S341" s="143"/>
      <c r="T341" s="143"/>
      <c r="U341" s="146"/>
    </row>
    <row r="342" spans="1:21" ht="13.8">
      <c r="A342" s="143"/>
      <c r="B342" s="143"/>
      <c r="C342" s="143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5"/>
      <c r="Q342" s="145"/>
      <c r="R342" s="145"/>
      <c r="S342" s="143"/>
      <c r="T342" s="143"/>
      <c r="U342" s="146"/>
    </row>
    <row r="343" spans="1:21" ht="13.8">
      <c r="A343" s="143"/>
      <c r="B343" s="143"/>
      <c r="C343" s="143"/>
      <c r="D343" s="143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5"/>
      <c r="Q343" s="145"/>
      <c r="R343" s="145"/>
      <c r="S343" s="143"/>
      <c r="T343" s="143"/>
      <c r="U343" s="146"/>
    </row>
    <row r="344" spans="1:21" ht="13.8">
      <c r="A344" s="143"/>
      <c r="B344" s="143"/>
      <c r="C344" s="143"/>
      <c r="D344" s="143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5"/>
      <c r="Q344" s="145"/>
      <c r="R344" s="145"/>
      <c r="S344" s="143"/>
      <c r="T344" s="143"/>
      <c r="U344" s="146"/>
    </row>
    <row r="345" spans="1:21" ht="13.8">
      <c r="A345" s="143"/>
      <c r="B345" s="143"/>
      <c r="C345" s="143"/>
      <c r="D345" s="143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5"/>
      <c r="Q345" s="145"/>
      <c r="R345" s="145"/>
      <c r="S345" s="143"/>
      <c r="T345" s="143"/>
      <c r="U345" s="146"/>
    </row>
    <row r="346" spans="1:21" ht="13.8">
      <c r="A346" s="143"/>
      <c r="B346" s="143"/>
      <c r="C346" s="143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5"/>
      <c r="Q346" s="145"/>
      <c r="R346" s="145"/>
      <c r="S346" s="143"/>
      <c r="T346" s="143"/>
      <c r="U346" s="146"/>
    </row>
    <row r="347" spans="1:21" ht="13.8">
      <c r="A347" s="143"/>
      <c r="B347" s="143"/>
      <c r="C347" s="143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5"/>
      <c r="Q347" s="145"/>
      <c r="R347" s="145"/>
      <c r="S347" s="143"/>
      <c r="T347" s="143"/>
      <c r="U347" s="146"/>
    </row>
    <row r="348" spans="1:21" ht="13.8">
      <c r="A348" s="143"/>
      <c r="B348" s="143"/>
      <c r="C348" s="143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5"/>
      <c r="Q348" s="145"/>
      <c r="R348" s="145"/>
      <c r="S348" s="143"/>
      <c r="T348" s="143"/>
      <c r="U348" s="146"/>
    </row>
    <row r="349" spans="1:21" ht="13.8">
      <c r="A349" s="143"/>
      <c r="B349" s="143"/>
      <c r="C349" s="143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5"/>
      <c r="Q349" s="145"/>
      <c r="R349" s="145"/>
      <c r="S349" s="143"/>
      <c r="T349" s="143"/>
      <c r="U349" s="146"/>
    </row>
    <row r="350" spans="1:21" ht="13.8">
      <c r="A350" s="143"/>
      <c r="B350" s="143"/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5"/>
      <c r="Q350" s="145"/>
      <c r="R350" s="145"/>
      <c r="S350" s="143"/>
      <c r="T350" s="143"/>
      <c r="U350" s="146"/>
    </row>
    <row r="351" spans="1:21" ht="13.8">
      <c r="A351" s="143"/>
      <c r="B351" s="143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5"/>
      <c r="Q351" s="145"/>
      <c r="R351" s="145"/>
      <c r="S351" s="143"/>
      <c r="T351" s="143"/>
      <c r="U351" s="146"/>
    </row>
    <row r="352" spans="1:21" ht="13.8">
      <c r="A352" s="143"/>
      <c r="B352" s="143"/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5"/>
      <c r="Q352" s="145"/>
      <c r="R352" s="145"/>
      <c r="S352" s="143"/>
      <c r="T352" s="143"/>
      <c r="U352" s="146"/>
    </row>
    <row r="353" spans="1:21" ht="13.8">
      <c r="A353" s="143"/>
      <c r="B353" s="143"/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5"/>
      <c r="Q353" s="145"/>
      <c r="R353" s="145"/>
      <c r="S353" s="143"/>
      <c r="T353" s="143"/>
      <c r="U353" s="146"/>
    </row>
    <row r="354" spans="1:21" ht="13.8">
      <c r="A354" s="143"/>
      <c r="B354" s="143"/>
      <c r="C354" s="143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5"/>
      <c r="Q354" s="145"/>
      <c r="R354" s="145"/>
      <c r="S354" s="143"/>
      <c r="T354" s="143"/>
      <c r="U354" s="146"/>
    </row>
    <row r="355" spans="1:21" ht="13.8">
      <c r="A355" s="143"/>
      <c r="B355" s="143"/>
      <c r="C355" s="143"/>
      <c r="D355" s="143"/>
      <c r="E355" s="143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5"/>
      <c r="Q355" s="145"/>
      <c r="R355" s="145"/>
      <c r="S355" s="143"/>
      <c r="T355" s="143"/>
      <c r="U355" s="146"/>
    </row>
    <row r="356" spans="1:21" ht="13.8">
      <c r="A356" s="143"/>
      <c r="B356" s="143"/>
      <c r="C356" s="143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5"/>
      <c r="Q356" s="145"/>
      <c r="R356" s="145"/>
      <c r="S356" s="143"/>
      <c r="T356" s="143"/>
      <c r="U356" s="146"/>
    </row>
    <row r="357" spans="1:21" ht="13.8">
      <c r="A357" s="143"/>
      <c r="B357" s="143"/>
      <c r="C357" s="143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5"/>
      <c r="Q357" s="145"/>
      <c r="R357" s="145"/>
      <c r="S357" s="143"/>
      <c r="T357" s="143"/>
      <c r="U357" s="146"/>
    </row>
    <row r="358" spans="1:21" ht="13.8">
      <c r="A358" s="143"/>
      <c r="B358" s="143"/>
      <c r="C358" s="143"/>
      <c r="D358" s="143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5"/>
      <c r="Q358" s="145"/>
      <c r="R358" s="145"/>
      <c r="S358" s="143"/>
      <c r="T358" s="143"/>
      <c r="U358" s="146"/>
    </row>
    <row r="359" spans="1:21" ht="13.8">
      <c r="A359" s="143"/>
      <c r="B359" s="143"/>
      <c r="C359" s="143"/>
      <c r="D359" s="143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5"/>
      <c r="Q359" s="145"/>
      <c r="R359" s="145"/>
      <c r="S359" s="143"/>
      <c r="T359" s="143"/>
      <c r="U359" s="146"/>
    </row>
    <row r="360" spans="1:21" ht="13.8">
      <c r="A360" s="143"/>
      <c r="B360" s="143"/>
      <c r="C360" s="143"/>
      <c r="D360" s="143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5"/>
      <c r="Q360" s="145"/>
      <c r="R360" s="145"/>
      <c r="S360" s="143"/>
      <c r="T360" s="143"/>
      <c r="U360" s="146"/>
    </row>
    <row r="361" spans="1:21" ht="13.8">
      <c r="A361" s="143"/>
      <c r="B361" s="143"/>
      <c r="C361" s="143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5"/>
      <c r="Q361" s="145"/>
      <c r="R361" s="145"/>
      <c r="S361" s="143"/>
      <c r="T361" s="143"/>
      <c r="U361" s="146"/>
    </row>
    <row r="362" spans="1:21" ht="13.8">
      <c r="A362" s="143"/>
      <c r="B362" s="143"/>
      <c r="C362" s="143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5"/>
      <c r="Q362" s="145"/>
      <c r="R362" s="145"/>
      <c r="S362" s="143"/>
      <c r="T362" s="143"/>
      <c r="U362" s="146"/>
    </row>
    <row r="363" spans="1:21" ht="13.8">
      <c r="A363" s="143"/>
      <c r="B363" s="143"/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5"/>
      <c r="Q363" s="145"/>
      <c r="R363" s="145"/>
      <c r="S363" s="143"/>
      <c r="T363" s="143"/>
      <c r="U363" s="146"/>
    </row>
    <row r="364" spans="1:21" ht="13.8">
      <c r="A364" s="143"/>
      <c r="B364" s="143"/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5"/>
      <c r="Q364" s="145"/>
      <c r="R364" s="145"/>
      <c r="S364" s="143"/>
      <c r="T364" s="143"/>
      <c r="U364" s="146"/>
    </row>
    <row r="365" spans="1:21" ht="13.8">
      <c r="A365" s="143"/>
      <c r="B365" s="143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5"/>
      <c r="Q365" s="145"/>
      <c r="R365" s="145"/>
      <c r="S365" s="143"/>
      <c r="T365" s="143"/>
      <c r="U365" s="146"/>
    </row>
    <row r="366" spans="1:21" ht="13.8">
      <c r="A366" s="143"/>
      <c r="B366" s="143"/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5"/>
      <c r="Q366" s="145"/>
      <c r="R366" s="145"/>
      <c r="S366" s="143"/>
      <c r="T366" s="143"/>
      <c r="U366" s="146"/>
    </row>
    <row r="367" spans="1:21" ht="13.8">
      <c r="A367" s="143"/>
      <c r="B367" s="143"/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5"/>
      <c r="Q367" s="145"/>
      <c r="R367" s="145"/>
      <c r="S367" s="143"/>
      <c r="T367" s="143"/>
      <c r="U367" s="146"/>
    </row>
    <row r="368" spans="1:21" ht="13.8">
      <c r="A368" s="143"/>
      <c r="B368" s="143"/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5"/>
      <c r="Q368" s="145"/>
      <c r="R368" s="145"/>
      <c r="S368" s="143"/>
      <c r="T368" s="143"/>
      <c r="U368" s="146"/>
    </row>
    <row r="369" spans="1:21" ht="13.8">
      <c r="A369" s="143"/>
      <c r="B369" s="143"/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5"/>
      <c r="Q369" s="145"/>
      <c r="R369" s="145"/>
      <c r="S369" s="143"/>
      <c r="T369" s="143"/>
      <c r="U369" s="146"/>
    </row>
    <row r="370" spans="1:21" ht="13.8">
      <c r="A370" s="143"/>
      <c r="B370" s="143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5"/>
      <c r="Q370" s="145"/>
      <c r="R370" s="145"/>
      <c r="S370" s="143"/>
      <c r="T370" s="143"/>
      <c r="U370" s="146"/>
    </row>
    <row r="371" spans="1:21" ht="13.8">
      <c r="A371" s="143"/>
      <c r="B371" s="143"/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5"/>
      <c r="Q371" s="145"/>
      <c r="R371" s="145"/>
      <c r="S371" s="143"/>
      <c r="T371" s="143"/>
      <c r="U371" s="146"/>
    </row>
    <row r="372" spans="1:21" ht="13.8">
      <c r="A372" s="143"/>
      <c r="B372" s="143"/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5"/>
      <c r="Q372" s="145"/>
      <c r="R372" s="145"/>
      <c r="S372" s="143"/>
      <c r="T372" s="143"/>
      <c r="U372" s="146"/>
    </row>
    <row r="373" spans="1:21" ht="13.8">
      <c r="A373" s="143"/>
      <c r="B373" s="143"/>
      <c r="C373" s="143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5"/>
      <c r="Q373" s="145"/>
      <c r="R373" s="145"/>
      <c r="S373" s="143"/>
      <c r="T373" s="143"/>
      <c r="U373" s="146"/>
    </row>
    <row r="374" spans="1:21" ht="13.8">
      <c r="A374" s="143"/>
      <c r="B374" s="143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5"/>
      <c r="Q374" s="145"/>
      <c r="R374" s="145"/>
      <c r="S374" s="143"/>
      <c r="T374" s="143"/>
      <c r="U374" s="146"/>
    </row>
    <row r="375" spans="1:21" ht="13.8">
      <c r="A375" s="143"/>
      <c r="B375" s="143"/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5"/>
      <c r="Q375" s="145"/>
      <c r="R375" s="145"/>
      <c r="S375" s="143"/>
      <c r="T375" s="143"/>
      <c r="U375" s="146"/>
    </row>
    <row r="376" spans="1:21" ht="13.8">
      <c r="A376" s="143"/>
      <c r="B376" s="143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5"/>
      <c r="Q376" s="145"/>
      <c r="R376" s="145"/>
      <c r="S376" s="143"/>
      <c r="T376" s="143"/>
      <c r="U376" s="146"/>
    </row>
    <row r="377" spans="1:21" ht="13.8">
      <c r="A377" s="143"/>
      <c r="B377" s="143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5"/>
      <c r="Q377" s="145"/>
      <c r="R377" s="145"/>
      <c r="S377" s="143"/>
      <c r="T377" s="143"/>
      <c r="U377" s="146"/>
    </row>
    <row r="378" spans="1:21" ht="13.8">
      <c r="A378" s="143"/>
      <c r="B378" s="143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5"/>
      <c r="Q378" s="145"/>
      <c r="R378" s="145"/>
      <c r="S378" s="143"/>
      <c r="T378" s="143"/>
      <c r="U378" s="146"/>
    </row>
    <row r="379" spans="1:21" ht="13.8">
      <c r="A379" s="143"/>
      <c r="B379" s="143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5"/>
      <c r="Q379" s="145"/>
      <c r="R379" s="145"/>
      <c r="S379" s="143"/>
      <c r="T379" s="143"/>
      <c r="U379" s="146"/>
    </row>
    <row r="380" spans="1:21" ht="13.8">
      <c r="A380" s="143"/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5"/>
      <c r="Q380" s="145"/>
      <c r="R380" s="145"/>
      <c r="S380" s="143"/>
      <c r="T380" s="143"/>
      <c r="U380" s="146"/>
    </row>
    <row r="381" spans="1:21" ht="13.8">
      <c r="A381" s="143"/>
      <c r="B381" s="143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5"/>
      <c r="Q381" s="145"/>
      <c r="R381" s="145"/>
      <c r="S381" s="143"/>
      <c r="T381" s="143"/>
      <c r="U381" s="146"/>
    </row>
    <row r="382" spans="1:21" ht="13.8">
      <c r="A382" s="143"/>
      <c r="B382" s="143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5"/>
      <c r="Q382" s="145"/>
      <c r="R382" s="145"/>
      <c r="S382" s="143"/>
      <c r="T382" s="143"/>
      <c r="U382" s="146"/>
    </row>
    <row r="383" spans="1:21" ht="13.8">
      <c r="A383" s="143"/>
      <c r="B383" s="143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5"/>
      <c r="Q383" s="145"/>
      <c r="R383" s="145"/>
      <c r="S383" s="143"/>
      <c r="T383" s="143"/>
      <c r="U383" s="146"/>
    </row>
    <row r="384" spans="1:21" ht="13.8">
      <c r="A384" s="143"/>
      <c r="B384" s="143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5"/>
      <c r="Q384" s="145"/>
      <c r="R384" s="145"/>
      <c r="S384" s="143"/>
      <c r="T384" s="143"/>
      <c r="U384" s="146"/>
    </row>
    <row r="385" spans="1:21" ht="13.8">
      <c r="A385" s="143"/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5"/>
      <c r="Q385" s="145"/>
      <c r="R385" s="145"/>
      <c r="S385" s="143"/>
      <c r="T385" s="143"/>
      <c r="U385" s="146"/>
    </row>
    <row r="386" spans="1:21" ht="13.8">
      <c r="A386" s="143"/>
      <c r="B386" s="143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5"/>
      <c r="Q386" s="145"/>
      <c r="R386" s="145"/>
      <c r="S386" s="143"/>
      <c r="T386" s="143"/>
      <c r="U386" s="146"/>
    </row>
    <row r="387" spans="1:21" ht="13.8">
      <c r="A387" s="143"/>
      <c r="B387" s="143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5"/>
      <c r="Q387" s="145"/>
      <c r="R387" s="145"/>
      <c r="S387" s="143"/>
      <c r="T387" s="143"/>
      <c r="U387" s="146"/>
    </row>
    <row r="388" spans="1:21" ht="13.8">
      <c r="A388" s="143"/>
      <c r="B388" s="143"/>
      <c r="C388" s="143"/>
      <c r="D388" s="143"/>
      <c r="E388" s="143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5"/>
      <c r="Q388" s="145"/>
      <c r="R388" s="145"/>
      <c r="S388" s="143"/>
      <c r="T388" s="143"/>
      <c r="U388" s="146"/>
    </row>
    <row r="389" spans="1:21" ht="13.8">
      <c r="A389" s="143"/>
      <c r="B389" s="143"/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5"/>
      <c r="Q389" s="145"/>
      <c r="R389" s="145"/>
      <c r="S389" s="143"/>
      <c r="T389" s="143"/>
      <c r="U389" s="146"/>
    </row>
    <row r="390" spans="1:21" ht="13.8">
      <c r="A390" s="143"/>
      <c r="B390" s="143"/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5"/>
      <c r="Q390" s="145"/>
      <c r="R390" s="145"/>
      <c r="S390" s="143"/>
      <c r="T390" s="143"/>
      <c r="U390" s="146"/>
    </row>
    <row r="391" spans="1:21" ht="13.8">
      <c r="A391" s="143"/>
      <c r="B391" s="143"/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5"/>
      <c r="Q391" s="145"/>
      <c r="R391" s="145"/>
      <c r="S391" s="143"/>
      <c r="T391" s="143"/>
      <c r="U391" s="146"/>
    </row>
    <row r="392" spans="1:21" ht="13.8">
      <c r="A392" s="143"/>
      <c r="B392" s="143"/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5"/>
      <c r="Q392" s="145"/>
      <c r="R392" s="145"/>
      <c r="S392" s="143"/>
      <c r="T392" s="143"/>
      <c r="U392" s="146"/>
    </row>
    <row r="393" spans="1:21" ht="13.8">
      <c r="A393" s="143"/>
      <c r="B393" s="143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5"/>
      <c r="Q393" s="145"/>
      <c r="R393" s="145"/>
      <c r="S393" s="143"/>
      <c r="T393" s="143"/>
      <c r="U393" s="146"/>
    </row>
    <row r="394" spans="1:21" ht="13.8">
      <c r="A394" s="143"/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5"/>
      <c r="Q394" s="145"/>
      <c r="R394" s="145"/>
      <c r="S394" s="143"/>
      <c r="T394" s="143"/>
      <c r="U394" s="146"/>
    </row>
    <row r="395" spans="1:21" ht="13.8">
      <c r="A395" s="143"/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5"/>
      <c r="Q395" s="145"/>
      <c r="R395" s="145"/>
      <c r="S395" s="143"/>
      <c r="T395" s="143"/>
      <c r="U395" s="146"/>
    </row>
    <row r="396" spans="1:21" ht="13.8">
      <c r="A396" s="143"/>
      <c r="B396" s="143"/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5"/>
      <c r="Q396" s="145"/>
      <c r="R396" s="145"/>
      <c r="S396" s="143"/>
      <c r="T396" s="143"/>
      <c r="U396" s="146"/>
    </row>
    <row r="397" spans="1:21" ht="13.8">
      <c r="A397" s="143"/>
      <c r="B397" s="143"/>
      <c r="C397" s="143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5"/>
      <c r="Q397" s="145"/>
      <c r="R397" s="145"/>
      <c r="S397" s="143"/>
      <c r="T397" s="143"/>
      <c r="U397" s="146"/>
    </row>
    <row r="398" spans="1:21" ht="13.8">
      <c r="A398" s="143"/>
      <c r="B398" s="143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5"/>
      <c r="Q398" s="145"/>
      <c r="R398" s="145"/>
      <c r="S398" s="143"/>
      <c r="T398" s="143"/>
      <c r="U398" s="146"/>
    </row>
    <row r="399" spans="1:21" ht="13.8">
      <c r="A399" s="143"/>
      <c r="B399" s="143"/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5"/>
      <c r="Q399" s="145"/>
      <c r="R399" s="145"/>
      <c r="S399" s="143"/>
      <c r="T399" s="143"/>
      <c r="U399" s="146"/>
    </row>
    <row r="400" spans="1:21" ht="13.8">
      <c r="A400" s="143"/>
      <c r="B400" s="143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5"/>
      <c r="Q400" s="145"/>
      <c r="R400" s="145"/>
      <c r="S400" s="143"/>
      <c r="T400" s="143"/>
      <c r="U400" s="146"/>
    </row>
    <row r="401" spans="1:21" ht="13.8">
      <c r="A401" s="143"/>
      <c r="B401" s="143"/>
      <c r="C401" s="143"/>
      <c r="D401" s="143"/>
      <c r="E401" s="143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5"/>
      <c r="Q401" s="145"/>
      <c r="R401" s="145"/>
      <c r="S401" s="143"/>
      <c r="T401" s="143"/>
      <c r="U401" s="146"/>
    </row>
    <row r="402" spans="1:21" ht="13.8">
      <c r="A402" s="143"/>
      <c r="B402" s="143"/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5"/>
      <c r="Q402" s="145"/>
      <c r="R402" s="145"/>
      <c r="S402" s="143"/>
      <c r="T402" s="143"/>
      <c r="U402" s="146"/>
    </row>
    <row r="403" spans="1:21" ht="13.8">
      <c r="A403" s="143"/>
      <c r="B403" s="143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5"/>
      <c r="Q403" s="145"/>
      <c r="R403" s="145"/>
      <c r="S403" s="143"/>
      <c r="T403" s="143"/>
      <c r="U403" s="146"/>
    </row>
    <row r="404" spans="1:21" ht="13.8">
      <c r="A404" s="143"/>
      <c r="B404" s="143"/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5"/>
      <c r="Q404" s="145"/>
      <c r="R404" s="145"/>
      <c r="S404" s="143"/>
      <c r="T404" s="143"/>
      <c r="U404" s="146"/>
    </row>
    <row r="405" spans="1:21" ht="13.8">
      <c r="A405" s="143"/>
      <c r="B405" s="143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5"/>
      <c r="Q405" s="145"/>
      <c r="R405" s="145"/>
      <c r="S405" s="143"/>
      <c r="T405" s="143"/>
      <c r="U405" s="146"/>
    </row>
    <row r="406" spans="1:21" ht="13.8">
      <c r="A406" s="143"/>
      <c r="B406" s="143"/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5"/>
      <c r="Q406" s="145"/>
      <c r="R406" s="145"/>
      <c r="S406" s="143"/>
      <c r="T406" s="143"/>
      <c r="U406" s="146"/>
    </row>
    <row r="407" spans="1:21" ht="13.8">
      <c r="A407" s="143"/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5"/>
      <c r="Q407" s="145"/>
      <c r="R407" s="145"/>
      <c r="S407" s="143"/>
      <c r="T407" s="143"/>
      <c r="U407" s="146"/>
    </row>
    <row r="408" spans="1:21" ht="13.8">
      <c r="A408" s="143"/>
      <c r="B408" s="143"/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5"/>
      <c r="Q408" s="145"/>
      <c r="R408" s="145"/>
      <c r="S408" s="143"/>
      <c r="T408" s="143"/>
      <c r="U408" s="146"/>
    </row>
    <row r="409" spans="1:21" ht="13.8">
      <c r="A409" s="143"/>
      <c r="B409" s="143"/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5"/>
      <c r="Q409" s="145"/>
      <c r="R409" s="145"/>
      <c r="S409" s="143"/>
      <c r="T409" s="143"/>
      <c r="U409" s="146"/>
    </row>
    <row r="410" spans="1:21" ht="13.8">
      <c r="A410" s="143"/>
      <c r="B410" s="143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5"/>
      <c r="Q410" s="145"/>
      <c r="R410" s="145"/>
      <c r="S410" s="143"/>
      <c r="T410" s="143"/>
      <c r="U410" s="146"/>
    </row>
    <row r="411" spans="1:21" ht="13.8">
      <c r="A411" s="143"/>
      <c r="B411" s="143"/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5"/>
      <c r="Q411" s="145"/>
      <c r="R411" s="145"/>
      <c r="S411" s="143"/>
      <c r="T411" s="143"/>
      <c r="U411" s="146"/>
    </row>
    <row r="412" spans="1:21" ht="13.8">
      <c r="A412" s="143"/>
      <c r="B412" s="143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5"/>
      <c r="Q412" s="145"/>
      <c r="R412" s="145"/>
      <c r="S412" s="143"/>
      <c r="T412" s="143"/>
      <c r="U412" s="146"/>
    </row>
    <row r="413" spans="1:21" ht="13.8">
      <c r="A413" s="143"/>
      <c r="B413" s="143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5"/>
      <c r="Q413" s="145"/>
      <c r="R413" s="145"/>
      <c r="S413" s="143"/>
      <c r="T413" s="143"/>
      <c r="U413" s="146"/>
    </row>
    <row r="414" spans="1:21" ht="13.8">
      <c r="A414" s="143"/>
      <c r="B414" s="143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5"/>
      <c r="Q414" s="145"/>
      <c r="R414" s="145"/>
      <c r="S414" s="143"/>
      <c r="T414" s="143"/>
      <c r="U414" s="146"/>
    </row>
    <row r="415" spans="1:21" ht="13.8">
      <c r="A415" s="143"/>
      <c r="B415" s="143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5"/>
      <c r="Q415" s="145"/>
      <c r="R415" s="145"/>
      <c r="S415" s="143"/>
      <c r="T415" s="143"/>
      <c r="U415" s="146"/>
    </row>
    <row r="416" spans="1:21" ht="13.8">
      <c r="A416" s="143"/>
      <c r="B416" s="143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5"/>
      <c r="Q416" s="145"/>
      <c r="R416" s="145"/>
      <c r="S416" s="143"/>
      <c r="T416" s="143"/>
      <c r="U416" s="146"/>
    </row>
    <row r="417" spans="1:21" ht="13.8">
      <c r="A417" s="143"/>
      <c r="B417" s="143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5"/>
      <c r="Q417" s="145"/>
      <c r="R417" s="145"/>
      <c r="S417" s="143"/>
      <c r="T417" s="143"/>
      <c r="U417" s="146"/>
    </row>
    <row r="418" spans="1:21" ht="13.8">
      <c r="A418" s="143"/>
      <c r="B418" s="143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5"/>
      <c r="Q418" s="145"/>
      <c r="R418" s="145"/>
      <c r="S418" s="143"/>
      <c r="T418" s="143"/>
      <c r="U418" s="146"/>
    </row>
    <row r="419" spans="1:21" ht="13.8">
      <c r="A419" s="143"/>
      <c r="B419" s="143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5"/>
      <c r="Q419" s="145"/>
      <c r="R419" s="145"/>
      <c r="S419" s="143"/>
      <c r="T419" s="143"/>
      <c r="U419" s="146"/>
    </row>
    <row r="420" spans="1:21" ht="13.8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5"/>
      <c r="Q420" s="145"/>
      <c r="R420" s="145"/>
      <c r="S420" s="143"/>
      <c r="T420" s="143"/>
      <c r="U420" s="146"/>
    </row>
    <row r="421" spans="1:21" ht="13.8">
      <c r="A421" s="143"/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5"/>
      <c r="Q421" s="145"/>
      <c r="R421" s="145"/>
      <c r="S421" s="143"/>
      <c r="T421" s="143"/>
      <c r="U421" s="146"/>
    </row>
    <row r="422" spans="1:21" ht="13.8">
      <c r="A422" s="143"/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5"/>
      <c r="Q422" s="145"/>
      <c r="R422" s="145"/>
      <c r="S422" s="143"/>
      <c r="T422" s="143"/>
      <c r="U422" s="146"/>
    </row>
    <row r="423" spans="1:21" ht="13.8">
      <c r="A423" s="143"/>
      <c r="B423" s="143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5"/>
      <c r="Q423" s="145"/>
      <c r="R423" s="145"/>
      <c r="S423" s="143"/>
      <c r="T423" s="143"/>
      <c r="U423" s="146"/>
    </row>
    <row r="424" spans="1:21" ht="13.8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5"/>
      <c r="Q424" s="145"/>
      <c r="R424" s="145"/>
      <c r="S424" s="143"/>
      <c r="T424" s="143"/>
      <c r="U424" s="146"/>
    </row>
    <row r="425" spans="1:21" ht="13.8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5"/>
      <c r="Q425" s="145"/>
      <c r="R425" s="145"/>
      <c r="S425" s="143"/>
      <c r="T425" s="143"/>
      <c r="U425" s="146"/>
    </row>
    <row r="426" spans="1:21" ht="13.8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5"/>
      <c r="Q426" s="145"/>
      <c r="R426" s="145"/>
      <c r="S426" s="143"/>
      <c r="T426" s="143"/>
      <c r="U426" s="146"/>
    </row>
    <row r="427" spans="1:21" ht="13.8">
      <c r="A427" s="143"/>
      <c r="B427" s="143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5"/>
      <c r="Q427" s="145"/>
      <c r="R427" s="145"/>
      <c r="S427" s="143"/>
      <c r="T427" s="143"/>
      <c r="U427" s="146"/>
    </row>
    <row r="428" spans="1:21" ht="13.8">
      <c r="A428" s="143"/>
      <c r="B428" s="143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5"/>
      <c r="Q428" s="145"/>
      <c r="R428" s="145"/>
      <c r="S428" s="143"/>
      <c r="T428" s="143"/>
      <c r="U428" s="146"/>
    </row>
    <row r="429" spans="1:21" ht="13.8">
      <c r="A429" s="143"/>
      <c r="B429" s="143"/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5"/>
      <c r="Q429" s="145"/>
      <c r="R429" s="145"/>
      <c r="S429" s="143"/>
      <c r="T429" s="143"/>
      <c r="U429" s="146"/>
    </row>
    <row r="430" spans="1:21" ht="13.8">
      <c r="A430" s="143"/>
      <c r="B430" s="143"/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5"/>
      <c r="Q430" s="145"/>
      <c r="R430" s="145"/>
      <c r="S430" s="143"/>
      <c r="T430" s="143"/>
      <c r="U430" s="146"/>
    </row>
    <row r="431" spans="1:21" ht="13.8">
      <c r="A431" s="143"/>
      <c r="B431" s="143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5"/>
      <c r="Q431" s="145"/>
      <c r="R431" s="145"/>
      <c r="S431" s="143"/>
      <c r="T431" s="143"/>
      <c r="U431" s="146"/>
    </row>
    <row r="432" spans="1:21" ht="13.8">
      <c r="A432" s="143"/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5"/>
      <c r="Q432" s="145"/>
      <c r="R432" s="145"/>
      <c r="S432" s="143"/>
      <c r="T432" s="143"/>
      <c r="U432" s="146"/>
    </row>
    <row r="433" spans="1:21" ht="13.8">
      <c r="A433" s="143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5"/>
      <c r="Q433" s="145"/>
      <c r="R433" s="145"/>
      <c r="S433" s="143"/>
      <c r="T433" s="143"/>
      <c r="U433" s="146"/>
    </row>
    <row r="434" spans="1:21" ht="13.8">
      <c r="A434" s="143"/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5"/>
      <c r="Q434" s="145"/>
      <c r="R434" s="145"/>
      <c r="S434" s="143"/>
      <c r="T434" s="143"/>
      <c r="U434" s="146"/>
    </row>
    <row r="435" spans="1:21" ht="13.8">
      <c r="A435" s="143"/>
      <c r="B435" s="143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5"/>
      <c r="Q435" s="145"/>
      <c r="R435" s="145"/>
      <c r="S435" s="143"/>
      <c r="T435" s="143"/>
      <c r="U435" s="146"/>
    </row>
    <row r="436" spans="1:21" ht="13.8">
      <c r="A436" s="143"/>
      <c r="B436" s="143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5"/>
      <c r="Q436" s="145"/>
      <c r="R436" s="145"/>
      <c r="S436" s="143"/>
      <c r="T436" s="143"/>
      <c r="U436" s="146"/>
    </row>
    <row r="437" spans="1:21" ht="13.8">
      <c r="A437" s="143"/>
      <c r="B437" s="143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5"/>
      <c r="Q437" s="145"/>
      <c r="R437" s="145"/>
      <c r="S437" s="143"/>
      <c r="T437" s="143"/>
      <c r="U437" s="146"/>
    </row>
    <row r="438" spans="1:21" ht="13.8">
      <c r="A438" s="143"/>
      <c r="B438" s="143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5"/>
      <c r="Q438" s="145"/>
      <c r="R438" s="145"/>
      <c r="S438" s="143"/>
      <c r="T438" s="143"/>
      <c r="U438" s="146"/>
    </row>
    <row r="439" spans="1:21" ht="13.8">
      <c r="A439" s="143"/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5"/>
      <c r="Q439" s="145"/>
      <c r="R439" s="145"/>
      <c r="S439" s="143"/>
      <c r="T439" s="143"/>
      <c r="U439" s="146"/>
    </row>
    <row r="440" spans="1:21" ht="13.8">
      <c r="A440" s="143"/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5"/>
      <c r="Q440" s="145"/>
      <c r="R440" s="145"/>
      <c r="S440" s="143"/>
      <c r="T440" s="143"/>
      <c r="U440" s="146"/>
    </row>
    <row r="441" spans="1:21" ht="13.8">
      <c r="A441" s="143"/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5"/>
      <c r="Q441" s="145"/>
      <c r="R441" s="145"/>
      <c r="S441" s="143"/>
      <c r="T441" s="143"/>
      <c r="U441" s="146"/>
    </row>
    <row r="442" spans="1:21" ht="13.8">
      <c r="A442" s="143"/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5"/>
      <c r="Q442" s="145"/>
      <c r="R442" s="145"/>
      <c r="S442" s="143"/>
      <c r="T442" s="143"/>
      <c r="U442" s="146"/>
    </row>
    <row r="443" spans="1:21" ht="13.8">
      <c r="A443" s="143"/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5"/>
      <c r="Q443" s="145"/>
      <c r="R443" s="145"/>
      <c r="S443" s="143"/>
      <c r="T443" s="143"/>
      <c r="U443" s="146"/>
    </row>
    <row r="444" spans="1:21" ht="13.8">
      <c r="A444" s="143"/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5"/>
      <c r="Q444" s="145"/>
      <c r="R444" s="145"/>
      <c r="S444" s="143"/>
      <c r="T444" s="143"/>
      <c r="U444" s="146"/>
    </row>
    <row r="445" spans="1:21" ht="13.8">
      <c r="A445" s="143"/>
      <c r="B445" s="143"/>
      <c r="C445" s="143"/>
      <c r="D445" s="143"/>
      <c r="E445" s="143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5"/>
      <c r="Q445" s="145"/>
      <c r="R445" s="145"/>
      <c r="S445" s="143"/>
      <c r="T445" s="143"/>
      <c r="U445" s="146"/>
    </row>
    <row r="446" spans="1:21" ht="13.8">
      <c r="A446" s="143"/>
      <c r="B446" s="143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5"/>
      <c r="Q446" s="145"/>
      <c r="R446" s="145"/>
      <c r="S446" s="143"/>
      <c r="T446" s="143"/>
      <c r="U446" s="146"/>
    </row>
    <row r="447" spans="1:21" ht="13.8">
      <c r="A447" s="143"/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5"/>
      <c r="Q447" s="145"/>
      <c r="R447" s="145"/>
      <c r="S447" s="143"/>
      <c r="T447" s="143"/>
      <c r="U447" s="146"/>
    </row>
    <row r="448" spans="1:21" ht="13.8">
      <c r="A448" s="143"/>
      <c r="B448" s="143"/>
      <c r="C448" s="143"/>
      <c r="D448" s="143"/>
      <c r="E448" s="143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5"/>
      <c r="Q448" s="145"/>
      <c r="R448" s="145"/>
      <c r="S448" s="143"/>
      <c r="T448" s="143"/>
      <c r="U448" s="146"/>
    </row>
    <row r="449" spans="1:21" ht="13.8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5"/>
      <c r="Q449" s="145"/>
      <c r="R449" s="145"/>
      <c r="S449" s="143"/>
      <c r="T449" s="143"/>
      <c r="U449" s="146"/>
    </row>
    <row r="450" spans="1:21" ht="13.8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5"/>
      <c r="Q450" s="145"/>
      <c r="R450" s="145"/>
      <c r="S450" s="143"/>
      <c r="T450" s="143"/>
      <c r="U450" s="146"/>
    </row>
    <row r="451" spans="1:21" ht="13.8">
      <c r="A451" s="143"/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5"/>
      <c r="Q451" s="145"/>
      <c r="R451" s="145"/>
      <c r="S451" s="143"/>
      <c r="T451" s="143"/>
      <c r="U451" s="146"/>
    </row>
    <row r="452" spans="1:21" ht="13.8">
      <c r="A452" s="143"/>
      <c r="B452" s="143"/>
      <c r="C452" s="143"/>
      <c r="D452" s="143"/>
      <c r="E452" s="143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5"/>
      <c r="Q452" s="145"/>
      <c r="R452" s="145"/>
      <c r="S452" s="143"/>
      <c r="T452" s="143"/>
      <c r="U452" s="146"/>
    </row>
    <row r="453" spans="1:21" ht="13.8">
      <c r="A453" s="143"/>
      <c r="B453" s="143"/>
      <c r="C453" s="143"/>
      <c r="D453" s="143"/>
      <c r="E453" s="143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5"/>
      <c r="Q453" s="145"/>
      <c r="R453" s="145"/>
      <c r="S453" s="143"/>
      <c r="T453" s="143"/>
      <c r="U453" s="146"/>
    </row>
    <row r="454" spans="1:21" ht="13.8">
      <c r="A454" s="143"/>
      <c r="B454" s="143"/>
      <c r="C454" s="143"/>
      <c r="D454" s="143"/>
      <c r="E454" s="143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5"/>
      <c r="Q454" s="145"/>
      <c r="R454" s="145"/>
      <c r="S454" s="143"/>
      <c r="T454" s="143"/>
      <c r="U454" s="146"/>
    </row>
    <row r="455" spans="1:21" ht="13.8">
      <c r="A455" s="143"/>
      <c r="B455" s="143"/>
      <c r="C455" s="143"/>
      <c r="D455" s="143"/>
      <c r="E455" s="143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5"/>
      <c r="Q455" s="145"/>
      <c r="R455" s="145"/>
      <c r="S455" s="143"/>
      <c r="T455" s="143"/>
      <c r="U455" s="146"/>
    </row>
    <row r="456" spans="1:21" ht="13.8">
      <c r="A456" s="143"/>
      <c r="B456" s="143"/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5"/>
      <c r="Q456" s="145"/>
      <c r="R456" s="145"/>
      <c r="S456" s="143"/>
      <c r="T456" s="143"/>
      <c r="U456" s="146"/>
    </row>
    <row r="457" spans="1:21" ht="13.8">
      <c r="A457" s="143"/>
      <c r="B457" s="143"/>
      <c r="C457" s="143"/>
      <c r="D457" s="143"/>
      <c r="E457" s="143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5"/>
      <c r="Q457" s="145"/>
      <c r="R457" s="145"/>
      <c r="S457" s="143"/>
      <c r="T457" s="143"/>
      <c r="U457" s="146"/>
    </row>
    <row r="458" spans="1:21" ht="13.8">
      <c r="A458" s="143"/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5"/>
      <c r="Q458" s="145"/>
      <c r="R458" s="145"/>
      <c r="S458" s="143"/>
      <c r="T458" s="143"/>
      <c r="U458" s="146"/>
    </row>
    <row r="459" spans="1:21" ht="13.8">
      <c r="A459" s="143"/>
      <c r="B459" s="143"/>
      <c r="C459" s="143"/>
      <c r="D459" s="143"/>
      <c r="E459" s="143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5"/>
      <c r="Q459" s="145"/>
      <c r="R459" s="145"/>
      <c r="S459" s="143"/>
      <c r="T459" s="143"/>
      <c r="U459" s="146"/>
    </row>
    <row r="460" spans="1:21" ht="13.8">
      <c r="A460" s="143"/>
      <c r="B460" s="143"/>
      <c r="C460" s="143"/>
      <c r="D460" s="143"/>
      <c r="E460" s="143"/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145"/>
      <c r="Q460" s="145"/>
      <c r="R460" s="145"/>
      <c r="S460" s="143"/>
      <c r="T460" s="143"/>
      <c r="U460" s="146"/>
    </row>
    <row r="461" spans="1:21" ht="13.8">
      <c r="A461" s="143"/>
      <c r="B461" s="143"/>
      <c r="C461" s="143"/>
      <c r="D461" s="143"/>
      <c r="E461" s="143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5"/>
      <c r="Q461" s="145"/>
      <c r="R461" s="145"/>
      <c r="S461" s="143"/>
      <c r="T461" s="143"/>
      <c r="U461" s="146"/>
    </row>
    <row r="462" spans="1:21" ht="13.8">
      <c r="A462" s="143"/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5"/>
      <c r="Q462" s="145"/>
      <c r="R462" s="145"/>
      <c r="S462" s="143"/>
      <c r="T462" s="143"/>
      <c r="U462" s="146"/>
    </row>
    <row r="463" spans="1:21" ht="13.8">
      <c r="A463" s="143"/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5"/>
      <c r="Q463" s="145"/>
      <c r="R463" s="145"/>
      <c r="S463" s="143"/>
      <c r="T463" s="143"/>
      <c r="U463" s="146"/>
    </row>
    <row r="464" spans="1:21" ht="13.8">
      <c r="A464" s="143"/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5"/>
      <c r="Q464" s="145"/>
      <c r="R464" s="145"/>
      <c r="S464" s="143"/>
      <c r="T464" s="143"/>
      <c r="U464" s="146"/>
    </row>
    <row r="465" spans="1:21" ht="13.8">
      <c r="A465" s="143"/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5"/>
      <c r="Q465" s="145"/>
      <c r="R465" s="145"/>
      <c r="S465" s="143"/>
      <c r="T465" s="143"/>
      <c r="U465" s="146"/>
    </row>
    <row r="466" spans="1:21" ht="13.8">
      <c r="A466" s="143"/>
      <c r="B466" s="143"/>
      <c r="C466" s="143"/>
      <c r="D466" s="143"/>
      <c r="E466" s="143"/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145"/>
      <c r="Q466" s="145"/>
      <c r="R466" s="145"/>
      <c r="S466" s="143"/>
      <c r="T466" s="143"/>
      <c r="U466" s="146"/>
    </row>
    <row r="467" spans="1:21" ht="13.8">
      <c r="A467" s="143"/>
      <c r="B467" s="143"/>
      <c r="C467" s="143"/>
      <c r="D467" s="143"/>
      <c r="E467" s="143"/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145"/>
      <c r="Q467" s="145"/>
      <c r="R467" s="145"/>
      <c r="S467" s="143"/>
      <c r="T467" s="143"/>
      <c r="U467" s="146"/>
    </row>
    <row r="468" spans="1:21" ht="13.8">
      <c r="A468" s="143"/>
      <c r="B468" s="143"/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5"/>
      <c r="Q468" s="145"/>
      <c r="R468" s="145"/>
      <c r="S468" s="143"/>
      <c r="T468" s="143"/>
      <c r="U468" s="146"/>
    </row>
    <row r="469" spans="1:21" ht="13.8">
      <c r="A469" s="143"/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5"/>
      <c r="Q469" s="145"/>
      <c r="R469" s="145"/>
      <c r="S469" s="143"/>
      <c r="T469" s="143"/>
      <c r="U469" s="146"/>
    </row>
    <row r="470" spans="1:21" ht="13.8">
      <c r="A470" s="143"/>
      <c r="B470" s="143"/>
      <c r="C470" s="143"/>
      <c r="D470" s="143"/>
      <c r="E470" s="143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145"/>
      <c r="Q470" s="145"/>
      <c r="R470" s="145"/>
      <c r="S470" s="143"/>
      <c r="T470" s="143"/>
      <c r="U470" s="146"/>
    </row>
    <row r="471" spans="1:21" ht="13.8">
      <c r="A471" s="143"/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5"/>
      <c r="Q471" s="145"/>
      <c r="R471" s="145"/>
      <c r="S471" s="143"/>
      <c r="T471" s="143"/>
      <c r="U471" s="146"/>
    </row>
    <row r="472" spans="1:21" ht="13.8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5"/>
      <c r="Q472" s="145"/>
      <c r="R472" s="145"/>
      <c r="S472" s="143"/>
      <c r="T472" s="143"/>
      <c r="U472" s="146"/>
    </row>
    <row r="473" spans="1:21" ht="13.8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145"/>
      <c r="Q473" s="145"/>
      <c r="R473" s="145"/>
      <c r="S473" s="143"/>
      <c r="T473" s="143"/>
      <c r="U473" s="146"/>
    </row>
    <row r="474" spans="1:21" ht="13.8">
      <c r="A474" s="143"/>
      <c r="B474" s="143"/>
      <c r="C474" s="143"/>
      <c r="D474" s="143"/>
      <c r="E474" s="143"/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145"/>
      <c r="Q474" s="145"/>
      <c r="R474" s="145"/>
      <c r="S474" s="143"/>
      <c r="T474" s="143"/>
      <c r="U474" s="146"/>
    </row>
    <row r="475" spans="1:21" ht="13.8">
      <c r="A475" s="143"/>
      <c r="B475" s="143"/>
      <c r="C475" s="143"/>
      <c r="D475" s="143"/>
      <c r="E475" s="143"/>
      <c r="F475" s="143"/>
      <c r="G475" s="143"/>
      <c r="H475" s="143"/>
      <c r="I475" s="143"/>
      <c r="J475" s="143"/>
      <c r="K475" s="143"/>
      <c r="L475" s="143"/>
      <c r="M475" s="143"/>
      <c r="N475" s="143"/>
      <c r="O475" s="143"/>
      <c r="P475" s="145"/>
      <c r="Q475" s="145"/>
      <c r="R475" s="145"/>
      <c r="S475" s="143"/>
      <c r="T475" s="143"/>
      <c r="U475" s="146"/>
    </row>
    <row r="476" spans="1:21" ht="13.8">
      <c r="A476" s="143"/>
      <c r="B476" s="143"/>
      <c r="C476" s="143"/>
      <c r="D476" s="143"/>
      <c r="E476" s="143"/>
      <c r="F476" s="143"/>
      <c r="G476" s="143"/>
      <c r="H476" s="143"/>
      <c r="I476" s="143"/>
      <c r="J476" s="143"/>
      <c r="K476" s="143"/>
      <c r="L476" s="143"/>
      <c r="M476" s="143"/>
      <c r="N476" s="143"/>
      <c r="O476" s="143"/>
      <c r="P476" s="145"/>
      <c r="Q476" s="145"/>
      <c r="R476" s="145"/>
      <c r="S476" s="143"/>
      <c r="T476" s="143"/>
      <c r="U476" s="146"/>
    </row>
    <row r="477" spans="1:21" ht="13.8">
      <c r="A477" s="143"/>
      <c r="B477" s="143"/>
      <c r="C477" s="143"/>
      <c r="D477" s="143"/>
      <c r="E477" s="143"/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145"/>
      <c r="Q477" s="145"/>
      <c r="R477" s="145"/>
      <c r="S477" s="143"/>
      <c r="T477" s="143"/>
      <c r="U477" s="146"/>
    </row>
    <row r="478" spans="1:21" ht="13.8">
      <c r="A478" s="143"/>
      <c r="B478" s="143"/>
      <c r="C478" s="143"/>
      <c r="D478" s="143"/>
      <c r="E478" s="143"/>
      <c r="F478" s="143"/>
      <c r="G478" s="143"/>
      <c r="H478" s="143"/>
      <c r="I478" s="143"/>
      <c r="J478" s="143"/>
      <c r="K478" s="143"/>
      <c r="L478" s="143"/>
      <c r="M478" s="143"/>
      <c r="N478" s="143"/>
      <c r="O478" s="143"/>
      <c r="P478" s="145"/>
      <c r="Q478" s="145"/>
      <c r="R478" s="145"/>
      <c r="S478" s="143"/>
      <c r="T478" s="143"/>
      <c r="U478" s="146"/>
    </row>
    <row r="479" spans="1:21" ht="13.8">
      <c r="A479" s="143"/>
      <c r="B479" s="143"/>
      <c r="C479" s="143"/>
      <c r="D479" s="143"/>
      <c r="E479" s="143"/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145"/>
      <c r="Q479" s="145"/>
      <c r="R479" s="145"/>
      <c r="S479" s="143"/>
      <c r="T479" s="143"/>
      <c r="U479" s="146"/>
    </row>
    <row r="480" spans="1:21" ht="13.8">
      <c r="A480" s="143"/>
      <c r="B480" s="143"/>
      <c r="C480" s="143"/>
      <c r="D480" s="143"/>
      <c r="E480" s="143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5"/>
      <c r="Q480" s="145"/>
      <c r="R480" s="145"/>
      <c r="S480" s="143"/>
      <c r="T480" s="143"/>
      <c r="U480" s="146"/>
    </row>
    <row r="481" spans="1:21" ht="13.8">
      <c r="A481" s="143"/>
      <c r="B481" s="143"/>
      <c r="C481" s="143"/>
      <c r="D481" s="143"/>
      <c r="E481" s="143"/>
      <c r="F481" s="143"/>
      <c r="G481" s="143"/>
      <c r="H481" s="143"/>
      <c r="I481" s="143"/>
      <c r="J481" s="143"/>
      <c r="K481" s="143"/>
      <c r="L481" s="143"/>
      <c r="M481" s="143"/>
      <c r="N481" s="143"/>
      <c r="O481" s="143"/>
      <c r="P481" s="145"/>
      <c r="Q481" s="145"/>
      <c r="R481" s="145"/>
      <c r="S481" s="143"/>
      <c r="T481" s="143"/>
      <c r="U481" s="146"/>
    </row>
    <row r="482" spans="1:21" ht="13.8">
      <c r="A482" s="143"/>
      <c r="B482" s="143"/>
      <c r="C482" s="143"/>
      <c r="D482" s="143"/>
      <c r="E482" s="143"/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  <c r="P482" s="145"/>
      <c r="Q482" s="145"/>
      <c r="R482" s="145"/>
      <c r="S482" s="143"/>
      <c r="T482" s="143"/>
      <c r="U482" s="146"/>
    </row>
    <row r="483" spans="1:21" ht="13.8">
      <c r="A483" s="143"/>
      <c r="B483" s="143"/>
      <c r="C483" s="143"/>
      <c r="D483" s="143"/>
      <c r="E483" s="143"/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145"/>
      <c r="Q483" s="145"/>
      <c r="R483" s="145"/>
      <c r="S483" s="143"/>
      <c r="T483" s="143"/>
      <c r="U483" s="146"/>
    </row>
    <row r="484" spans="1:21" ht="13.8">
      <c r="A484" s="143"/>
      <c r="B484" s="143"/>
      <c r="C484" s="143"/>
      <c r="D484" s="143"/>
      <c r="E484" s="143"/>
      <c r="F484" s="143"/>
      <c r="G484" s="143"/>
      <c r="H484" s="143"/>
      <c r="I484" s="143"/>
      <c r="J484" s="143"/>
      <c r="K484" s="143"/>
      <c r="L484" s="143"/>
      <c r="M484" s="143"/>
      <c r="N484" s="143"/>
      <c r="O484" s="143"/>
      <c r="P484" s="145"/>
      <c r="Q484" s="145"/>
      <c r="R484" s="145"/>
      <c r="S484" s="143"/>
      <c r="T484" s="143"/>
      <c r="U484" s="146"/>
    </row>
    <row r="485" spans="1:21" ht="13.8">
      <c r="A485" s="143"/>
      <c r="B485" s="143"/>
      <c r="C485" s="143"/>
      <c r="D485" s="143"/>
      <c r="E485" s="143"/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145"/>
      <c r="Q485" s="145"/>
      <c r="R485" s="145"/>
      <c r="S485" s="143"/>
      <c r="T485" s="143"/>
      <c r="U485" s="146"/>
    </row>
    <row r="486" spans="1:21" ht="13.8">
      <c r="A486" s="143"/>
      <c r="B486" s="143"/>
      <c r="C486" s="143"/>
      <c r="D486" s="143"/>
      <c r="E486" s="143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5"/>
      <c r="Q486" s="145"/>
      <c r="R486" s="145"/>
      <c r="S486" s="143"/>
      <c r="T486" s="143"/>
      <c r="U486" s="146"/>
    </row>
    <row r="487" spans="1:21" ht="13.8">
      <c r="A487" s="143"/>
      <c r="B487" s="143"/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5"/>
      <c r="Q487" s="145"/>
      <c r="R487" s="145"/>
      <c r="S487" s="143"/>
      <c r="T487" s="143"/>
      <c r="U487" s="146"/>
    </row>
    <row r="488" spans="1:21" ht="13.8">
      <c r="A488" s="143"/>
      <c r="B488" s="143"/>
      <c r="C488" s="143"/>
      <c r="D488" s="143"/>
      <c r="E488" s="143"/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5"/>
      <c r="Q488" s="145"/>
      <c r="R488" s="145"/>
      <c r="S488" s="143"/>
      <c r="T488" s="143"/>
      <c r="U488" s="146"/>
    </row>
    <row r="489" spans="1:21" ht="13.8">
      <c r="A489" s="143"/>
      <c r="B489" s="143"/>
      <c r="C489" s="143"/>
      <c r="D489" s="143"/>
      <c r="E489" s="143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5"/>
      <c r="Q489" s="145"/>
      <c r="R489" s="145"/>
      <c r="S489" s="143"/>
      <c r="T489" s="143"/>
      <c r="U489" s="146"/>
    </row>
    <row r="490" spans="1:21" ht="13.8">
      <c r="A490" s="143"/>
      <c r="B490" s="143"/>
      <c r="C490" s="143"/>
      <c r="D490" s="143"/>
      <c r="E490" s="143"/>
      <c r="F490" s="143"/>
      <c r="G490" s="143"/>
      <c r="H490" s="143"/>
      <c r="I490" s="143"/>
      <c r="J490" s="143"/>
      <c r="K490" s="143"/>
      <c r="L490" s="143"/>
      <c r="M490" s="143"/>
      <c r="N490" s="143"/>
      <c r="O490" s="143"/>
      <c r="P490" s="145"/>
      <c r="Q490" s="145"/>
      <c r="R490" s="145"/>
      <c r="S490" s="143"/>
      <c r="T490" s="143"/>
      <c r="U490" s="146"/>
    </row>
    <row r="491" spans="1:21" ht="13.8">
      <c r="A491" s="143"/>
      <c r="B491" s="143"/>
      <c r="C491" s="143"/>
      <c r="D491" s="143"/>
      <c r="E491" s="143"/>
      <c r="F491" s="143"/>
      <c r="G491" s="143"/>
      <c r="H491" s="143"/>
      <c r="I491" s="143"/>
      <c r="J491" s="143"/>
      <c r="K491" s="143"/>
      <c r="L491" s="143"/>
      <c r="M491" s="143"/>
      <c r="N491" s="143"/>
      <c r="O491" s="143"/>
      <c r="P491" s="145"/>
      <c r="Q491" s="145"/>
      <c r="R491" s="145"/>
      <c r="S491" s="143"/>
      <c r="T491" s="143"/>
      <c r="U491" s="146"/>
    </row>
    <row r="492" spans="1:21" ht="13.8">
      <c r="A492" s="143"/>
      <c r="B492" s="143"/>
      <c r="C492" s="143"/>
      <c r="D492" s="143"/>
      <c r="E492" s="143"/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145"/>
      <c r="Q492" s="145"/>
      <c r="R492" s="145"/>
      <c r="S492" s="143"/>
      <c r="T492" s="143"/>
      <c r="U492" s="146"/>
    </row>
    <row r="493" spans="1:21" ht="13.8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145"/>
      <c r="Q493" s="145"/>
      <c r="R493" s="145"/>
      <c r="S493" s="143"/>
      <c r="T493" s="143"/>
      <c r="U493" s="146"/>
    </row>
    <row r="494" spans="1:21" ht="13.8">
      <c r="A494" s="143"/>
      <c r="B494" s="143"/>
      <c r="C494" s="143"/>
      <c r="D494" s="143"/>
      <c r="E494" s="143"/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5"/>
      <c r="Q494" s="145"/>
      <c r="R494" s="145"/>
      <c r="S494" s="143"/>
      <c r="T494" s="143"/>
      <c r="U494" s="146"/>
    </row>
    <row r="495" spans="1:21" ht="13.8">
      <c r="A495" s="143"/>
      <c r="B495" s="143"/>
      <c r="C495" s="143"/>
      <c r="D495" s="143"/>
      <c r="E495" s="143"/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145"/>
      <c r="Q495" s="145"/>
      <c r="R495" s="145"/>
      <c r="S495" s="143"/>
      <c r="T495" s="143"/>
      <c r="U495" s="146"/>
    </row>
    <row r="496" spans="1:21" ht="13.8">
      <c r="A496" s="143"/>
      <c r="B496" s="143"/>
      <c r="C496" s="143"/>
      <c r="D496" s="143"/>
      <c r="E496" s="143"/>
      <c r="F496" s="143"/>
      <c r="G496" s="143"/>
      <c r="H496" s="143"/>
      <c r="I496" s="143"/>
      <c r="J496" s="143"/>
      <c r="K496" s="143"/>
      <c r="L496" s="143"/>
      <c r="M496" s="143"/>
      <c r="N496" s="143"/>
      <c r="O496" s="143"/>
      <c r="P496" s="145"/>
      <c r="Q496" s="145"/>
      <c r="R496" s="145"/>
      <c r="S496" s="143"/>
      <c r="T496" s="143"/>
      <c r="U496" s="146"/>
    </row>
    <row r="497" spans="1:21" ht="13.8">
      <c r="A497" s="143"/>
      <c r="B497" s="143"/>
      <c r="C497" s="143"/>
      <c r="D497" s="143"/>
      <c r="E497" s="143"/>
      <c r="F497" s="143"/>
      <c r="G497" s="143"/>
      <c r="H497" s="143"/>
      <c r="I497" s="143"/>
      <c r="J497" s="143"/>
      <c r="K497" s="143"/>
      <c r="L497" s="143"/>
      <c r="M497" s="143"/>
      <c r="N497" s="143"/>
      <c r="O497" s="143"/>
      <c r="P497" s="145"/>
      <c r="Q497" s="145"/>
      <c r="R497" s="145"/>
      <c r="S497" s="143"/>
      <c r="T497" s="143"/>
      <c r="U497" s="146"/>
    </row>
    <row r="498" spans="1:21" ht="13.8">
      <c r="A498" s="143"/>
      <c r="B498" s="143"/>
      <c r="C498" s="143"/>
      <c r="D498" s="143"/>
      <c r="E498" s="143"/>
      <c r="F498" s="143"/>
      <c r="G498" s="143"/>
      <c r="H498" s="143"/>
      <c r="I498" s="143"/>
      <c r="J498" s="143"/>
      <c r="K498" s="143"/>
      <c r="L498" s="143"/>
      <c r="M498" s="143"/>
      <c r="N498" s="143"/>
      <c r="O498" s="143"/>
      <c r="P498" s="145"/>
      <c r="Q498" s="145"/>
      <c r="R498" s="145"/>
      <c r="S498" s="143"/>
      <c r="T498" s="143"/>
      <c r="U498" s="146"/>
    </row>
    <row r="499" spans="1:21" ht="13.8">
      <c r="A499" s="143"/>
      <c r="B499" s="143"/>
      <c r="C499" s="143"/>
      <c r="D499" s="143"/>
      <c r="E499" s="143"/>
      <c r="F499" s="143"/>
      <c r="G499" s="143"/>
      <c r="H499" s="143"/>
      <c r="I499" s="143"/>
      <c r="J499" s="143"/>
      <c r="K499" s="143"/>
      <c r="L499" s="143"/>
      <c r="M499" s="143"/>
      <c r="N499" s="143"/>
      <c r="O499" s="143"/>
      <c r="P499" s="145"/>
      <c r="Q499" s="145"/>
      <c r="R499" s="145"/>
      <c r="S499" s="143"/>
      <c r="T499" s="143"/>
      <c r="U499" s="146"/>
    </row>
    <row r="500" spans="1:21" ht="13.8">
      <c r="A500" s="143"/>
      <c r="B500" s="143"/>
      <c r="C500" s="143"/>
      <c r="D500" s="143"/>
      <c r="E500" s="143"/>
      <c r="F500" s="143"/>
      <c r="G500" s="143"/>
      <c r="H500" s="143"/>
      <c r="I500" s="143"/>
      <c r="J500" s="143"/>
      <c r="K500" s="143"/>
      <c r="L500" s="143"/>
      <c r="M500" s="143"/>
      <c r="N500" s="143"/>
      <c r="O500" s="143"/>
      <c r="P500" s="145"/>
      <c r="Q500" s="145"/>
      <c r="R500" s="145"/>
      <c r="S500" s="143"/>
      <c r="T500" s="143"/>
      <c r="U500" s="146"/>
    </row>
    <row r="501" spans="1:21" ht="13.8">
      <c r="A501" s="143"/>
      <c r="B501" s="143"/>
      <c r="C501" s="143"/>
      <c r="D501" s="143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5"/>
      <c r="Q501" s="145"/>
      <c r="R501" s="145"/>
      <c r="S501" s="143"/>
      <c r="T501" s="143"/>
      <c r="U501" s="146"/>
    </row>
    <row r="502" spans="1:21" ht="13.8">
      <c r="A502" s="143"/>
      <c r="B502" s="143"/>
      <c r="C502" s="143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5"/>
      <c r="Q502" s="145"/>
      <c r="R502" s="145"/>
      <c r="S502" s="143"/>
      <c r="T502" s="143"/>
      <c r="U502" s="146"/>
    </row>
    <row r="503" spans="1:21" ht="13.8">
      <c r="A503" s="143"/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5"/>
      <c r="Q503" s="145"/>
      <c r="R503" s="145"/>
      <c r="S503" s="143"/>
      <c r="T503" s="143"/>
      <c r="U503" s="146"/>
    </row>
    <row r="504" spans="1:21" ht="13.8">
      <c r="A504" s="143"/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5"/>
      <c r="Q504" s="145"/>
      <c r="R504" s="145"/>
      <c r="S504" s="143"/>
      <c r="T504" s="143"/>
      <c r="U504" s="146"/>
    </row>
    <row r="505" spans="1:21" ht="13.8">
      <c r="A505" s="143"/>
      <c r="B505" s="143"/>
      <c r="C505" s="143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5"/>
      <c r="Q505" s="145"/>
      <c r="R505" s="145"/>
      <c r="S505" s="143"/>
      <c r="T505" s="143"/>
      <c r="U505" s="146"/>
    </row>
    <row r="506" spans="1:21" ht="13.8">
      <c r="A506" s="143"/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5"/>
      <c r="Q506" s="145"/>
      <c r="R506" s="145"/>
      <c r="S506" s="143"/>
      <c r="T506" s="143"/>
      <c r="U506" s="146"/>
    </row>
    <row r="507" spans="1:21" ht="13.8">
      <c r="A507" s="143"/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5"/>
      <c r="Q507" s="145"/>
      <c r="R507" s="145"/>
      <c r="S507" s="143"/>
      <c r="T507" s="143"/>
      <c r="U507" s="146"/>
    </row>
    <row r="508" spans="1:21" ht="13.8">
      <c r="A508" s="143"/>
      <c r="B508" s="143"/>
      <c r="C508" s="143"/>
      <c r="D508" s="143"/>
      <c r="E508" s="143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5"/>
      <c r="Q508" s="145"/>
      <c r="R508" s="145"/>
      <c r="S508" s="143"/>
      <c r="T508" s="143"/>
      <c r="U508" s="146"/>
    </row>
    <row r="509" spans="1:21" ht="13.8">
      <c r="A509" s="143"/>
      <c r="B509" s="143"/>
      <c r="C509" s="143"/>
      <c r="D509" s="143"/>
      <c r="E509" s="143"/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145"/>
      <c r="Q509" s="145"/>
      <c r="R509" s="145"/>
      <c r="S509" s="143"/>
      <c r="T509" s="143"/>
      <c r="U509" s="146"/>
    </row>
    <row r="510" spans="1:21" ht="13.8">
      <c r="A510" s="143"/>
      <c r="B510" s="143"/>
      <c r="C510" s="143"/>
      <c r="D510" s="143"/>
      <c r="E510" s="143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145"/>
      <c r="Q510" s="145"/>
      <c r="R510" s="145"/>
      <c r="S510" s="143"/>
      <c r="T510" s="143"/>
      <c r="U510" s="146"/>
    </row>
    <row r="511" spans="1:21" ht="13.8">
      <c r="A511" s="143"/>
      <c r="B511" s="143"/>
      <c r="C511" s="143"/>
      <c r="D511" s="143"/>
      <c r="E511" s="143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5"/>
      <c r="Q511" s="145"/>
      <c r="R511" s="145"/>
      <c r="S511" s="143"/>
      <c r="T511" s="143"/>
      <c r="U511" s="146"/>
    </row>
    <row r="512" spans="1:21" ht="13.8">
      <c r="A512" s="143"/>
      <c r="B512" s="143"/>
      <c r="C512" s="143"/>
      <c r="D512" s="143"/>
      <c r="E512" s="143"/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145"/>
      <c r="Q512" s="145"/>
      <c r="R512" s="145"/>
      <c r="S512" s="143"/>
      <c r="T512" s="143"/>
      <c r="U512" s="146"/>
    </row>
    <row r="513" spans="1:21" ht="13.8">
      <c r="A513" s="143"/>
      <c r="B513" s="143"/>
      <c r="C513" s="143"/>
      <c r="D513" s="143"/>
      <c r="E513" s="143"/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145"/>
      <c r="Q513" s="145"/>
      <c r="R513" s="145"/>
      <c r="S513" s="143"/>
      <c r="T513" s="143"/>
      <c r="U513" s="146"/>
    </row>
    <row r="514" spans="1:21" ht="13.8">
      <c r="A514" s="143"/>
      <c r="B514" s="143"/>
      <c r="C514" s="143"/>
      <c r="D514" s="143"/>
      <c r="E514" s="143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5"/>
      <c r="Q514" s="145"/>
      <c r="R514" s="145"/>
      <c r="S514" s="143"/>
      <c r="T514" s="143"/>
      <c r="U514" s="146"/>
    </row>
    <row r="515" spans="1:21" ht="13.8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5"/>
      <c r="Q515" s="145"/>
      <c r="R515" s="145"/>
      <c r="S515" s="143"/>
      <c r="T515" s="143"/>
      <c r="U515" s="146"/>
    </row>
    <row r="516" spans="1:21" ht="13.8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145"/>
      <c r="Q516" s="145"/>
      <c r="R516" s="145"/>
      <c r="S516" s="143"/>
      <c r="T516" s="143"/>
      <c r="U516" s="146"/>
    </row>
    <row r="517" spans="1:21" ht="13.8">
      <c r="A517" s="143"/>
      <c r="B517" s="143"/>
      <c r="C517" s="143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5"/>
      <c r="Q517" s="145"/>
      <c r="R517" s="145"/>
      <c r="S517" s="143"/>
      <c r="T517" s="143"/>
      <c r="U517" s="146"/>
    </row>
    <row r="518" spans="1:21" ht="13.8">
      <c r="A518" s="143"/>
      <c r="B518" s="143"/>
      <c r="C518" s="143"/>
      <c r="D518" s="143"/>
      <c r="E518" s="143"/>
      <c r="F518" s="143"/>
      <c r="G518" s="143"/>
      <c r="H518" s="143"/>
      <c r="I518" s="143"/>
      <c r="J518" s="143"/>
      <c r="K518" s="143"/>
      <c r="L518" s="143"/>
      <c r="M518" s="143"/>
      <c r="N518" s="143"/>
      <c r="O518" s="143"/>
      <c r="P518" s="145"/>
      <c r="Q518" s="145"/>
      <c r="R518" s="145"/>
      <c r="S518" s="143"/>
      <c r="T518" s="143"/>
      <c r="U518" s="146"/>
    </row>
    <row r="519" spans="1:21" ht="13.8">
      <c r="A519" s="143"/>
      <c r="B519" s="143"/>
      <c r="C519" s="143"/>
      <c r="D519" s="143"/>
      <c r="E519" s="143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5"/>
      <c r="Q519" s="145"/>
      <c r="R519" s="145"/>
      <c r="S519" s="143"/>
      <c r="T519" s="143"/>
      <c r="U519" s="146"/>
    </row>
    <row r="520" spans="1:21" ht="13.8">
      <c r="A520" s="143"/>
      <c r="B520" s="143"/>
      <c r="C520" s="143"/>
      <c r="D520" s="143"/>
      <c r="E520" s="143"/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145"/>
      <c r="Q520" s="145"/>
      <c r="R520" s="145"/>
      <c r="S520" s="143"/>
      <c r="T520" s="143"/>
      <c r="U520" s="146"/>
    </row>
    <row r="521" spans="1:21" ht="13.8">
      <c r="A521" s="143"/>
      <c r="B521" s="143"/>
      <c r="C521" s="143"/>
      <c r="D521" s="143"/>
      <c r="E521" s="143"/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145"/>
      <c r="Q521" s="145"/>
      <c r="R521" s="145"/>
      <c r="S521" s="143"/>
      <c r="T521" s="143"/>
      <c r="U521" s="146"/>
    </row>
    <row r="522" spans="1:21" ht="13.8">
      <c r="A522" s="143"/>
      <c r="B522" s="143"/>
      <c r="C522" s="143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5"/>
      <c r="Q522" s="145"/>
      <c r="R522" s="145"/>
      <c r="S522" s="143"/>
      <c r="T522" s="143"/>
      <c r="U522" s="146"/>
    </row>
    <row r="523" spans="1:21" ht="13.8">
      <c r="A523" s="143"/>
      <c r="B523" s="143"/>
      <c r="C523" s="143"/>
      <c r="D523" s="143"/>
      <c r="E523" s="143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5"/>
      <c r="Q523" s="145"/>
      <c r="R523" s="145"/>
      <c r="S523" s="143"/>
      <c r="T523" s="143"/>
      <c r="U523" s="146"/>
    </row>
    <row r="524" spans="1:21" ht="13.8">
      <c r="A524" s="143"/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5"/>
      <c r="Q524" s="145"/>
      <c r="R524" s="145"/>
      <c r="S524" s="143"/>
      <c r="T524" s="143"/>
      <c r="U524" s="146"/>
    </row>
    <row r="525" spans="1:21" ht="13.8">
      <c r="A525" s="143"/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145"/>
      <c r="Q525" s="145"/>
      <c r="R525" s="145"/>
      <c r="S525" s="143"/>
      <c r="T525" s="143"/>
      <c r="U525" s="146"/>
    </row>
    <row r="526" spans="1:21" ht="13.8">
      <c r="A526" s="143"/>
      <c r="B526" s="143"/>
      <c r="C526" s="143"/>
      <c r="D526" s="143"/>
      <c r="E526" s="143"/>
      <c r="F526" s="143"/>
      <c r="G526" s="143"/>
      <c r="H526" s="143"/>
      <c r="I526" s="143"/>
      <c r="J526" s="143"/>
      <c r="K526" s="143"/>
      <c r="L526" s="143"/>
      <c r="M526" s="143"/>
      <c r="N526" s="143"/>
      <c r="O526" s="143"/>
      <c r="P526" s="145"/>
      <c r="Q526" s="145"/>
      <c r="R526" s="145"/>
      <c r="S526" s="143"/>
      <c r="T526" s="143"/>
      <c r="U526" s="146"/>
    </row>
    <row r="527" spans="1:21" ht="13.8">
      <c r="A527" s="143"/>
      <c r="B527" s="143"/>
      <c r="C527" s="143"/>
      <c r="D527" s="143"/>
      <c r="E527" s="143"/>
      <c r="F527" s="143"/>
      <c r="G527" s="143"/>
      <c r="H527" s="143"/>
      <c r="I527" s="143"/>
      <c r="J527" s="143"/>
      <c r="K527" s="143"/>
      <c r="L527" s="143"/>
      <c r="M527" s="143"/>
      <c r="N527" s="143"/>
      <c r="O527" s="143"/>
      <c r="P527" s="145"/>
      <c r="Q527" s="145"/>
      <c r="R527" s="145"/>
      <c r="S527" s="143"/>
      <c r="T527" s="143"/>
      <c r="U527" s="146"/>
    </row>
    <row r="528" spans="1:21" ht="13.8">
      <c r="A528" s="143"/>
      <c r="B528" s="143"/>
      <c r="C528" s="143"/>
      <c r="D528" s="143"/>
      <c r="E528" s="143"/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145"/>
      <c r="Q528" s="145"/>
      <c r="R528" s="145"/>
      <c r="S528" s="143"/>
      <c r="T528" s="143"/>
      <c r="U528" s="146"/>
    </row>
    <row r="529" spans="1:21" ht="13.8">
      <c r="A529" s="143"/>
      <c r="B529" s="143"/>
      <c r="C529" s="143"/>
      <c r="D529" s="143"/>
      <c r="E529" s="143"/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145"/>
      <c r="Q529" s="145"/>
      <c r="R529" s="145"/>
      <c r="S529" s="143"/>
      <c r="T529" s="143"/>
      <c r="U529" s="146"/>
    </row>
    <row r="530" spans="1:21" ht="13.8">
      <c r="A530" s="143"/>
      <c r="B530" s="143"/>
      <c r="C530" s="143"/>
      <c r="D530" s="143"/>
      <c r="E530" s="143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5"/>
      <c r="Q530" s="145"/>
      <c r="R530" s="145"/>
      <c r="S530" s="143"/>
      <c r="T530" s="143"/>
      <c r="U530" s="146"/>
    </row>
    <row r="531" spans="1:21" ht="13.8">
      <c r="A531" s="143"/>
      <c r="B531" s="143"/>
      <c r="C531" s="143"/>
      <c r="D531" s="143"/>
      <c r="E531" s="143"/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5"/>
      <c r="Q531" s="145"/>
      <c r="R531" s="145"/>
      <c r="S531" s="143"/>
      <c r="T531" s="143"/>
      <c r="U531" s="146"/>
    </row>
    <row r="532" spans="1:21" ht="13.8">
      <c r="A532" s="143"/>
      <c r="B532" s="143"/>
      <c r="C532" s="143"/>
      <c r="D532" s="143"/>
      <c r="E532" s="143"/>
      <c r="F532" s="143"/>
      <c r="G532" s="143"/>
      <c r="H532" s="143"/>
      <c r="I532" s="143"/>
      <c r="J532" s="143"/>
      <c r="K532" s="143"/>
      <c r="L532" s="143"/>
      <c r="M532" s="143"/>
      <c r="N532" s="143"/>
      <c r="O532" s="143"/>
      <c r="P532" s="145"/>
      <c r="Q532" s="145"/>
      <c r="R532" s="145"/>
      <c r="S532" s="143"/>
      <c r="T532" s="143"/>
      <c r="U532" s="146"/>
    </row>
    <row r="533" spans="1:21" ht="13.8">
      <c r="A533" s="143"/>
      <c r="B533" s="143"/>
      <c r="C533" s="143"/>
      <c r="D533" s="143"/>
      <c r="E533" s="143"/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145"/>
      <c r="Q533" s="145"/>
      <c r="R533" s="145"/>
      <c r="S533" s="143"/>
      <c r="T533" s="143"/>
      <c r="U533" s="146"/>
    </row>
    <row r="534" spans="1:21" ht="13.8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5"/>
      <c r="Q534" s="145"/>
      <c r="R534" s="145"/>
      <c r="S534" s="143"/>
      <c r="T534" s="143"/>
      <c r="U534" s="146"/>
    </row>
    <row r="535" spans="1:21" ht="13.8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145"/>
      <c r="Q535" s="145"/>
      <c r="R535" s="145"/>
      <c r="S535" s="143"/>
      <c r="T535" s="143"/>
      <c r="U535" s="146"/>
    </row>
    <row r="536" spans="1:21" ht="13.8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  <c r="K536" s="143"/>
      <c r="L536" s="143"/>
      <c r="M536" s="143"/>
      <c r="N536" s="143"/>
      <c r="O536" s="143"/>
      <c r="P536" s="145"/>
      <c r="Q536" s="145"/>
      <c r="R536" s="145"/>
      <c r="S536" s="143"/>
      <c r="T536" s="143"/>
      <c r="U536" s="146"/>
    </row>
    <row r="537" spans="1:21" ht="13.8">
      <c r="A537" s="143"/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145"/>
      <c r="Q537" s="145"/>
      <c r="R537" s="145"/>
      <c r="S537" s="143"/>
      <c r="T537" s="143"/>
      <c r="U537" s="146"/>
    </row>
    <row r="538" spans="1:21" ht="13.8">
      <c r="A538" s="143"/>
      <c r="B538" s="143"/>
      <c r="C538" s="143"/>
      <c r="D538" s="143"/>
      <c r="E538" s="143"/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145"/>
      <c r="Q538" s="145"/>
      <c r="R538" s="145"/>
      <c r="S538" s="143"/>
      <c r="T538" s="143"/>
      <c r="U538" s="146"/>
    </row>
    <row r="539" spans="1:21" ht="13.8">
      <c r="A539" s="143"/>
      <c r="B539" s="143"/>
      <c r="C539" s="143"/>
      <c r="D539" s="143"/>
      <c r="E539" s="143"/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5"/>
      <c r="Q539" s="145"/>
      <c r="R539" s="145"/>
      <c r="S539" s="143"/>
      <c r="T539" s="143"/>
      <c r="U539" s="146"/>
    </row>
    <row r="540" spans="1:21" ht="13.8">
      <c r="A540" s="143"/>
      <c r="B540" s="143"/>
      <c r="C540" s="143"/>
      <c r="D540" s="143"/>
      <c r="E540" s="143"/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145"/>
      <c r="Q540" s="145"/>
      <c r="R540" s="145"/>
      <c r="S540" s="143"/>
      <c r="T540" s="143"/>
      <c r="U540" s="146"/>
    </row>
    <row r="541" spans="1:21" ht="13.8">
      <c r="A541" s="143"/>
      <c r="B541" s="143"/>
      <c r="C541" s="143"/>
      <c r="D541" s="143"/>
      <c r="E541" s="143"/>
      <c r="F541" s="143"/>
      <c r="G541" s="143"/>
      <c r="H541" s="143"/>
      <c r="I541" s="143"/>
      <c r="J541" s="143"/>
      <c r="K541" s="143"/>
      <c r="L541" s="143"/>
      <c r="M541" s="143"/>
      <c r="N541" s="143"/>
      <c r="O541" s="143"/>
      <c r="P541" s="145"/>
      <c r="Q541" s="145"/>
      <c r="R541" s="145"/>
      <c r="S541" s="143"/>
      <c r="T541" s="143"/>
      <c r="U541" s="146"/>
    </row>
    <row r="542" spans="1:21" ht="13.8">
      <c r="A542" s="143"/>
      <c r="B542" s="143"/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5"/>
      <c r="Q542" s="145"/>
      <c r="R542" s="145"/>
      <c r="S542" s="143"/>
      <c r="T542" s="143"/>
      <c r="U542" s="146"/>
    </row>
    <row r="543" spans="1:21" ht="13.8">
      <c r="A543" s="143"/>
      <c r="B543" s="143"/>
      <c r="C543" s="143"/>
      <c r="D543" s="143"/>
      <c r="E543" s="143"/>
      <c r="F543" s="143"/>
      <c r="G543" s="143"/>
      <c r="H543" s="143"/>
      <c r="I543" s="143"/>
      <c r="J543" s="143"/>
      <c r="K543" s="143"/>
      <c r="L543" s="143"/>
      <c r="M543" s="143"/>
      <c r="N543" s="143"/>
      <c r="O543" s="143"/>
      <c r="P543" s="145"/>
      <c r="Q543" s="145"/>
      <c r="R543" s="145"/>
      <c r="S543" s="143"/>
      <c r="T543" s="143"/>
      <c r="U543" s="146"/>
    </row>
    <row r="544" spans="1:21" ht="13.8">
      <c r="A544" s="143"/>
      <c r="B544" s="143"/>
      <c r="C544" s="143"/>
      <c r="D544" s="143"/>
      <c r="E544" s="143"/>
      <c r="F544" s="143"/>
      <c r="G544" s="143"/>
      <c r="H544" s="143"/>
      <c r="I544" s="143"/>
      <c r="J544" s="143"/>
      <c r="K544" s="143"/>
      <c r="L544" s="143"/>
      <c r="M544" s="143"/>
      <c r="N544" s="143"/>
      <c r="O544" s="143"/>
      <c r="P544" s="145"/>
      <c r="Q544" s="145"/>
      <c r="R544" s="145"/>
      <c r="S544" s="143"/>
      <c r="T544" s="143"/>
      <c r="U544" s="146"/>
    </row>
    <row r="545" spans="1:21" ht="13.8">
      <c r="A545" s="143"/>
      <c r="B545" s="143"/>
      <c r="C545" s="143"/>
      <c r="D545" s="143"/>
      <c r="E545" s="143"/>
      <c r="F545" s="143"/>
      <c r="G545" s="143"/>
      <c r="H545" s="143"/>
      <c r="I545" s="143"/>
      <c r="J545" s="143"/>
      <c r="K545" s="143"/>
      <c r="L545" s="143"/>
      <c r="M545" s="143"/>
      <c r="N545" s="143"/>
      <c r="O545" s="143"/>
      <c r="P545" s="145"/>
      <c r="Q545" s="145"/>
      <c r="R545" s="145"/>
      <c r="S545" s="143"/>
      <c r="T545" s="143"/>
      <c r="U545" s="146"/>
    </row>
    <row r="546" spans="1:21" ht="13.8">
      <c r="A546" s="143"/>
      <c r="B546" s="143"/>
      <c r="C546" s="143"/>
      <c r="D546" s="143"/>
      <c r="E546" s="143"/>
      <c r="F546" s="143"/>
      <c r="G546" s="143"/>
      <c r="H546" s="143"/>
      <c r="I546" s="143"/>
      <c r="J546" s="143"/>
      <c r="K546" s="143"/>
      <c r="L546" s="143"/>
      <c r="M546" s="143"/>
      <c r="N546" s="143"/>
      <c r="O546" s="143"/>
      <c r="P546" s="145"/>
      <c r="Q546" s="145"/>
      <c r="R546" s="145"/>
      <c r="S546" s="143"/>
      <c r="T546" s="143"/>
      <c r="U546" s="146"/>
    </row>
    <row r="547" spans="1:21" ht="13.8">
      <c r="A547" s="143"/>
      <c r="B547" s="143"/>
      <c r="C547" s="143"/>
      <c r="D547" s="143"/>
      <c r="E547" s="143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5"/>
      <c r="Q547" s="145"/>
      <c r="R547" s="145"/>
      <c r="S547" s="143"/>
      <c r="T547" s="143"/>
      <c r="U547" s="146"/>
    </row>
    <row r="548" spans="1:21" ht="13.8">
      <c r="A548" s="143"/>
      <c r="B548" s="143"/>
      <c r="C548" s="143"/>
      <c r="D548" s="143"/>
      <c r="E548" s="143"/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145"/>
      <c r="Q548" s="145"/>
      <c r="R548" s="145"/>
      <c r="S548" s="143"/>
      <c r="T548" s="143"/>
      <c r="U548" s="146"/>
    </row>
    <row r="549" spans="1:21" ht="13.8">
      <c r="A549" s="143"/>
      <c r="B549" s="143"/>
      <c r="C549" s="143"/>
      <c r="D549" s="143"/>
      <c r="E549" s="143"/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145"/>
      <c r="Q549" s="145"/>
      <c r="R549" s="145"/>
      <c r="S549" s="143"/>
      <c r="T549" s="143"/>
      <c r="U549" s="146"/>
    </row>
    <row r="550" spans="1:21" ht="13.8">
      <c r="A550" s="143"/>
      <c r="B550" s="143"/>
      <c r="C550" s="143"/>
      <c r="D550" s="143"/>
      <c r="E550" s="143"/>
      <c r="F550" s="143"/>
      <c r="G550" s="143"/>
      <c r="H550" s="143"/>
      <c r="I550" s="143"/>
      <c r="J550" s="143"/>
      <c r="K550" s="143"/>
      <c r="L550" s="143"/>
      <c r="M550" s="143"/>
      <c r="N550" s="143"/>
      <c r="O550" s="143"/>
      <c r="P550" s="145"/>
      <c r="Q550" s="145"/>
      <c r="R550" s="145"/>
      <c r="S550" s="143"/>
      <c r="T550" s="143"/>
      <c r="U550" s="146"/>
    </row>
    <row r="551" spans="1:21" ht="13.8">
      <c r="A551" s="143"/>
      <c r="B551" s="143"/>
      <c r="C551" s="143"/>
      <c r="D551" s="143"/>
      <c r="E551" s="143"/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145"/>
      <c r="Q551" s="145"/>
      <c r="R551" s="145"/>
      <c r="S551" s="143"/>
      <c r="T551" s="143"/>
      <c r="U551" s="146"/>
    </row>
    <row r="552" spans="1:21" ht="13.8">
      <c r="A552" s="143"/>
      <c r="B552" s="143"/>
      <c r="C552" s="143"/>
      <c r="D552" s="143"/>
      <c r="E552" s="143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5"/>
      <c r="Q552" s="145"/>
      <c r="R552" s="145"/>
      <c r="S552" s="143"/>
      <c r="T552" s="143"/>
      <c r="U552" s="146"/>
    </row>
    <row r="553" spans="1:21" ht="13.8">
      <c r="A553" s="143"/>
      <c r="B553" s="143"/>
      <c r="C553" s="143"/>
      <c r="D553" s="143"/>
      <c r="E553" s="143"/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145"/>
      <c r="Q553" s="145"/>
      <c r="R553" s="145"/>
      <c r="S553" s="143"/>
      <c r="T553" s="143"/>
      <c r="U553" s="146"/>
    </row>
    <row r="554" spans="1:21" ht="13.8">
      <c r="A554" s="143"/>
      <c r="B554" s="143"/>
      <c r="C554" s="143"/>
      <c r="D554" s="143"/>
      <c r="E554" s="143"/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145"/>
      <c r="Q554" s="145"/>
      <c r="R554" s="145"/>
      <c r="S554" s="143"/>
      <c r="T554" s="143"/>
      <c r="U554" s="146"/>
    </row>
    <row r="555" spans="1:21" ht="13.8">
      <c r="A555" s="143"/>
      <c r="B555" s="143"/>
      <c r="C555" s="143"/>
      <c r="D555" s="143"/>
      <c r="E555" s="143"/>
      <c r="F555" s="143"/>
      <c r="G555" s="143"/>
      <c r="H555" s="143"/>
      <c r="I555" s="143"/>
      <c r="J555" s="143"/>
      <c r="K555" s="143"/>
      <c r="L555" s="143"/>
      <c r="M555" s="143"/>
      <c r="N555" s="143"/>
      <c r="O555" s="143"/>
      <c r="P555" s="145"/>
      <c r="Q555" s="145"/>
      <c r="R555" s="145"/>
      <c r="S555" s="143"/>
      <c r="T555" s="143"/>
      <c r="U555" s="146"/>
    </row>
    <row r="556" spans="1:21" ht="13.8">
      <c r="A556" s="143"/>
      <c r="B556" s="143"/>
      <c r="C556" s="143"/>
      <c r="D556" s="143"/>
      <c r="E556" s="143"/>
      <c r="F556" s="143"/>
      <c r="G556" s="143"/>
      <c r="H556" s="143"/>
      <c r="I556" s="143"/>
      <c r="J556" s="143"/>
      <c r="K556" s="143"/>
      <c r="L556" s="143"/>
      <c r="M556" s="143"/>
      <c r="N556" s="143"/>
      <c r="O556" s="143"/>
      <c r="P556" s="145"/>
      <c r="Q556" s="145"/>
      <c r="R556" s="145"/>
      <c r="S556" s="143"/>
      <c r="T556" s="143"/>
      <c r="U556" s="146"/>
    </row>
    <row r="557" spans="1:21" ht="13.8">
      <c r="A557" s="143"/>
      <c r="B557" s="143"/>
      <c r="C557" s="143"/>
      <c r="D557" s="143"/>
      <c r="E557" s="143"/>
      <c r="F557" s="143"/>
      <c r="G557" s="143"/>
      <c r="H557" s="143"/>
      <c r="I557" s="143"/>
      <c r="J557" s="143"/>
      <c r="K557" s="143"/>
      <c r="L557" s="143"/>
      <c r="M557" s="143"/>
      <c r="N557" s="143"/>
      <c r="O557" s="143"/>
      <c r="P557" s="145"/>
      <c r="Q557" s="145"/>
      <c r="R557" s="145"/>
      <c r="S557" s="143"/>
      <c r="T557" s="143"/>
      <c r="U557" s="146"/>
    </row>
    <row r="558" spans="1:21" ht="13.8">
      <c r="A558" s="143"/>
      <c r="B558" s="143"/>
      <c r="C558" s="143"/>
      <c r="D558" s="143"/>
      <c r="E558" s="143"/>
      <c r="F558" s="143"/>
      <c r="G558" s="143"/>
      <c r="H558" s="143"/>
      <c r="I558" s="143"/>
      <c r="J558" s="143"/>
      <c r="K558" s="143"/>
      <c r="L558" s="143"/>
      <c r="M558" s="143"/>
      <c r="N558" s="143"/>
      <c r="O558" s="143"/>
      <c r="P558" s="145"/>
      <c r="Q558" s="145"/>
      <c r="R558" s="145"/>
      <c r="S558" s="143"/>
      <c r="T558" s="143"/>
      <c r="U558" s="146"/>
    </row>
    <row r="559" spans="1:21" ht="13.8">
      <c r="A559" s="143"/>
      <c r="B559" s="143"/>
      <c r="C559" s="143"/>
      <c r="D559" s="143"/>
      <c r="E559" s="143"/>
      <c r="F559" s="143"/>
      <c r="G559" s="143"/>
      <c r="H559" s="143"/>
      <c r="I559" s="143"/>
      <c r="J559" s="143"/>
      <c r="K559" s="143"/>
      <c r="L559" s="143"/>
      <c r="M559" s="143"/>
      <c r="N559" s="143"/>
      <c r="O559" s="143"/>
      <c r="P559" s="145"/>
      <c r="Q559" s="145"/>
      <c r="R559" s="145"/>
      <c r="S559" s="143"/>
      <c r="T559" s="143"/>
      <c r="U559" s="146"/>
    </row>
    <row r="560" spans="1:21" ht="13.8">
      <c r="A560" s="143"/>
      <c r="B560" s="143"/>
      <c r="C560" s="143"/>
      <c r="D560" s="143"/>
      <c r="E560" s="143"/>
      <c r="F560" s="143"/>
      <c r="G560" s="143"/>
      <c r="H560" s="143"/>
      <c r="I560" s="143"/>
      <c r="J560" s="143"/>
      <c r="K560" s="143"/>
      <c r="L560" s="143"/>
      <c r="M560" s="143"/>
      <c r="N560" s="143"/>
      <c r="O560" s="143"/>
      <c r="P560" s="145"/>
      <c r="Q560" s="145"/>
      <c r="R560" s="145"/>
      <c r="S560" s="143"/>
      <c r="T560" s="143"/>
      <c r="U560" s="146"/>
    </row>
    <row r="561" spans="1:21" ht="13.8">
      <c r="A561" s="143"/>
      <c r="B561" s="143"/>
      <c r="C561" s="143"/>
      <c r="D561" s="143"/>
      <c r="E561" s="143"/>
      <c r="F561" s="143"/>
      <c r="G561" s="143"/>
      <c r="H561" s="143"/>
      <c r="I561" s="143"/>
      <c r="J561" s="143"/>
      <c r="K561" s="143"/>
      <c r="L561" s="143"/>
      <c r="M561" s="143"/>
      <c r="N561" s="143"/>
      <c r="O561" s="143"/>
      <c r="P561" s="145"/>
      <c r="Q561" s="145"/>
      <c r="R561" s="145"/>
      <c r="S561" s="143"/>
      <c r="T561" s="143"/>
      <c r="U561" s="146"/>
    </row>
    <row r="562" spans="1:21" ht="13.8">
      <c r="A562" s="143"/>
      <c r="B562" s="143"/>
      <c r="C562" s="143"/>
      <c r="D562" s="143"/>
      <c r="E562" s="143"/>
      <c r="F562" s="143"/>
      <c r="G562" s="143"/>
      <c r="H562" s="143"/>
      <c r="I562" s="143"/>
      <c r="J562" s="143"/>
      <c r="K562" s="143"/>
      <c r="L562" s="143"/>
      <c r="M562" s="143"/>
      <c r="N562" s="143"/>
      <c r="O562" s="143"/>
      <c r="P562" s="145"/>
      <c r="Q562" s="145"/>
      <c r="R562" s="145"/>
      <c r="S562" s="143"/>
      <c r="T562" s="143"/>
      <c r="U562" s="146"/>
    </row>
    <row r="563" spans="1:21" ht="13.8">
      <c r="A563" s="143"/>
      <c r="B563" s="143"/>
      <c r="C563" s="143"/>
      <c r="D563" s="143"/>
      <c r="E563" s="143"/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145"/>
      <c r="Q563" s="145"/>
      <c r="R563" s="145"/>
      <c r="S563" s="143"/>
      <c r="T563" s="143"/>
      <c r="U563" s="146"/>
    </row>
    <row r="564" spans="1:21" ht="13.8">
      <c r="A564" s="143"/>
      <c r="B564" s="143"/>
      <c r="C564" s="143"/>
      <c r="D564" s="143"/>
      <c r="E564" s="143"/>
      <c r="F564" s="143"/>
      <c r="G564" s="143"/>
      <c r="H564" s="143"/>
      <c r="I564" s="143"/>
      <c r="J564" s="143"/>
      <c r="K564" s="143"/>
      <c r="L564" s="143"/>
      <c r="M564" s="143"/>
      <c r="N564" s="143"/>
      <c r="O564" s="143"/>
      <c r="P564" s="145"/>
      <c r="Q564" s="145"/>
      <c r="R564" s="145"/>
      <c r="S564" s="143"/>
      <c r="T564" s="143"/>
      <c r="U564" s="146"/>
    </row>
    <row r="565" spans="1:21" ht="13.8">
      <c r="A565" s="143"/>
      <c r="B565" s="143"/>
      <c r="C565" s="143"/>
      <c r="D565" s="143"/>
      <c r="E565" s="143"/>
      <c r="F565" s="143"/>
      <c r="G565" s="143"/>
      <c r="H565" s="143"/>
      <c r="I565" s="143"/>
      <c r="J565" s="143"/>
      <c r="K565" s="143"/>
      <c r="L565" s="143"/>
      <c r="M565" s="143"/>
      <c r="N565" s="143"/>
      <c r="O565" s="143"/>
      <c r="P565" s="145"/>
      <c r="Q565" s="145"/>
      <c r="R565" s="145"/>
      <c r="S565" s="143"/>
      <c r="T565" s="143"/>
      <c r="U565" s="146"/>
    </row>
    <row r="566" spans="1:21" ht="13.8">
      <c r="A566" s="143"/>
      <c r="B566" s="143"/>
      <c r="C566" s="143"/>
      <c r="D566" s="143"/>
      <c r="E566" s="143"/>
      <c r="F566" s="143"/>
      <c r="G566" s="143"/>
      <c r="H566" s="143"/>
      <c r="I566" s="143"/>
      <c r="J566" s="143"/>
      <c r="K566" s="143"/>
      <c r="L566" s="143"/>
      <c r="M566" s="143"/>
      <c r="N566" s="143"/>
      <c r="O566" s="143"/>
      <c r="P566" s="145"/>
      <c r="Q566" s="145"/>
      <c r="R566" s="145"/>
      <c r="S566" s="143"/>
      <c r="T566" s="143"/>
      <c r="U566" s="146"/>
    </row>
    <row r="567" spans="1:21" ht="13.8">
      <c r="A567" s="143"/>
      <c r="B567" s="143"/>
      <c r="C567" s="143"/>
      <c r="D567" s="143"/>
      <c r="E567" s="143"/>
      <c r="F567" s="143"/>
      <c r="G567" s="143"/>
      <c r="H567" s="143"/>
      <c r="I567" s="143"/>
      <c r="J567" s="143"/>
      <c r="K567" s="143"/>
      <c r="L567" s="143"/>
      <c r="M567" s="143"/>
      <c r="N567" s="143"/>
      <c r="O567" s="143"/>
      <c r="P567" s="145"/>
      <c r="Q567" s="145"/>
      <c r="R567" s="145"/>
      <c r="S567" s="143"/>
      <c r="T567" s="143"/>
      <c r="U567" s="146"/>
    </row>
    <row r="568" spans="1:21" ht="13.8">
      <c r="A568" s="143"/>
      <c r="B568" s="143"/>
      <c r="C568" s="143"/>
      <c r="D568" s="143"/>
      <c r="E568" s="143"/>
      <c r="F568" s="143"/>
      <c r="G568" s="143"/>
      <c r="H568" s="143"/>
      <c r="I568" s="143"/>
      <c r="J568" s="143"/>
      <c r="K568" s="143"/>
      <c r="L568" s="143"/>
      <c r="M568" s="143"/>
      <c r="N568" s="143"/>
      <c r="O568" s="143"/>
      <c r="P568" s="145"/>
      <c r="Q568" s="145"/>
      <c r="R568" s="145"/>
      <c r="S568" s="143"/>
      <c r="T568" s="143"/>
      <c r="U568" s="146"/>
    </row>
    <row r="569" spans="1:21" ht="13.8">
      <c r="A569" s="143"/>
      <c r="B569" s="143"/>
      <c r="C569" s="143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145"/>
      <c r="Q569" s="145"/>
      <c r="R569" s="145"/>
      <c r="S569" s="143"/>
      <c r="T569" s="143"/>
      <c r="U569" s="146"/>
    </row>
    <row r="570" spans="1:21" ht="13.8">
      <c r="A570" s="143"/>
      <c r="B570" s="143"/>
      <c r="C570" s="143"/>
      <c r="D570" s="143"/>
      <c r="E570" s="143"/>
      <c r="F570" s="143"/>
      <c r="G570" s="143"/>
      <c r="H570" s="143"/>
      <c r="I570" s="143"/>
      <c r="J570" s="143"/>
      <c r="K570" s="143"/>
      <c r="L570" s="143"/>
      <c r="M570" s="143"/>
      <c r="N570" s="143"/>
      <c r="O570" s="143"/>
      <c r="P570" s="145"/>
      <c r="Q570" s="145"/>
      <c r="R570" s="145"/>
      <c r="S570" s="143"/>
      <c r="T570" s="143"/>
      <c r="U570" s="146"/>
    </row>
    <row r="571" spans="1:21" ht="13.8">
      <c r="A571" s="143"/>
      <c r="B571" s="143"/>
      <c r="C571" s="143"/>
      <c r="D571" s="143"/>
      <c r="E571" s="143"/>
      <c r="F571" s="143"/>
      <c r="G571" s="143"/>
      <c r="H571" s="143"/>
      <c r="I571" s="143"/>
      <c r="J571" s="143"/>
      <c r="K571" s="143"/>
      <c r="L571" s="143"/>
      <c r="M571" s="143"/>
      <c r="N571" s="143"/>
      <c r="O571" s="143"/>
      <c r="P571" s="145"/>
      <c r="Q571" s="145"/>
      <c r="R571" s="145"/>
      <c r="S571" s="143"/>
      <c r="T571" s="143"/>
      <c r="U571" s="146"/>
    </row>
    <row r="572" spans="1:21" ht="13.8">
      <c r="A572" s="143"/>
      <c r="B572" s="143"/>
      <c r="C572" s="143"/>
      <c r="D572" s="143"/>
      <c r="E572" s="143"/>
      <c r="F572" s="143"/>
      <c r="G572" s="143"/>
      <c r="H572" s="143"/>
      <c r="I572" s="143"/>
      <c r="J572" s="143"/>
      <c r="K572" s="143"/>
      <c r="L572" s="143"/>
      <c r="M572" s="143"/>
      <c r="N572" s="143"/>
      <c r="O572" s="143"/>
      <c r="P572" s="145"/>
      <c r="Q572" s="145"/>
      <c r="R572" s="145"/>
      <c r="S572" s="143"/>
      <c r="T572" s="143"/>
      <c r="U572" s="146"/>
    </row>
    <row r="573" spans="1:21" ht="13.8">
      <c r="A573" s="143"/>
      <c r="B573" s="143"/>
      <c r="C573" s="143"/>
      <c r="D573" s="143"/>
      <c r="E573" s="143"/>
      <c r="F573" s="143"/>
      <c r="G573" s="143"/>
      <c r="H573" s="143"/>
      <c r="I573" s="143"/>
      <c r="J573" s="143"/>
      <c r="K573" s="143"/>
      <c r="L573" s="143"/>
      <c r="M573" s="143"/>
      <c r="N573" s="143"/>
      <c r="O573" s="143"/>
      <c r="P573" s="145"/>
      <c r="Q573" s="145"/>
      <c r="R573" s="145"/>
      <c r="S573" s="143"/>
      <c r="T573" s="143"/>
      <c r="U573" s="146"/>
    </row>
    <row r="574" spans="1:21" ht="13.8">
      <c r="A574" s="143"/>
      <c r="B574" s="143"/>
      <c r="C574" s="143"/>
      <c r="D574" s="143"/>
      <c r="E574" s="143"/>
      <c r="F574" s="143"/>
      <c r="G574" s="143"/>
      <c r="H574" s="143"/>
      <c r="I574" s="143"/>
      <c r="J574" s="143"/>
      <c r="K574" s="143"/>
      <c r="L574" s="143"/>
      <c r="M574" s="143"/>
      <c r="N574" s="143"/>
      <c r="O574" s="143"/>
      <c r="P574" s="145"/>
      <c r="Q574" s="145"/>
      <c r="R574" s="145"/>
      <c r="S574" s="143"/>
      <c r="T574" s="143"/>
      <c r="U574" s="146"/>
    </row>
    <row r="575" spans="1:21" ht="13.8">
      <c r="A575" s="143"/>
      <c r="B575" s="143"/>
      <c r="C575" s="143"/>
      <c r="D575" s="143"/>
      <c r="E575" s="143"/>
      <c r="F575" s="143"/>
      <c r="G575" s="143"/>
      <c r="H575" s="143"/>
      <c r="I575" s="143"/>
      <c r="J575" s="143"/>
      <c r="K575" s="143"/>
      <c r="L575" s="143"/>
      <c r="M575" s="143"/>
      <c r="N575" s="143"/>
      <c r="O575" s="143"/>
      <c r="P575" s="145"/>
      <c r="Q575" s="145"/>
      <c r="R575" s="145"/>
      <c r="S575" s="143"/>
      <c r="T575" s="143"/>
      <c r="U575" s="146"/>
    </row>
    <row r="576" spans="1:21" ht="13.8">
      <c r="A576" s="143"/>
      <c r="B576" s="143"/>
      <c r="C576" s="143"/>
      <c r="D576" s="143"/>
      <c r="E576" s="143"/>
      <c r="F576" s="143"/>
      <c r="G576" s="143"/>
      <c r="H576" s="143"/>
      <c r="I576" s="143"/>
      <c r="J576" s="143"/>
      <c r="K576" s="143"/>
      <c r="L576" s="143"/>
      <c r="M576" s="143"/>
      <c r="N576" s="143"/>
      <c r="O576" s="143"/>
      <c r="P576" s="145"/>
      <c r="Q576" s="145"/>
      <c r="R576" s="145"/>
      <c r="S576" s="143"/>
      <c r="T576" s="143"/>
      <c r="U576" s="146"/>
    </row>
    <row r="577" spans="1:21" ht="13.8">
      <c r="A577" s="143"/>
      <c r="B577" s="143"/>
      <c r="C577" s="143"/>
      <c r="D577" s="143"/>
      <c r="E577" s="143"/>
      <c r="F577" s="143"/>
      <c r="G577" s="143"/>
      <c r="H577" s="143"/>
      <c r="I577" s="143"/>
      <c r="J577" s="143"/>
      <c r="K577" s="143"/>
      <c r="L577" s="143"/>
      <c r="M577" s="143"/>
      <c r="N577" s="143"/>
      <c r="O577" s="143"/>
      <c r="P577" s="145"/>
      <c r="Q577" s="145"/>
      <c r="R577" s="145"/>
      <c r="S577" s="143"/>
      <c r="T577" s="143"/>
      <c r="U577" s="146"/>
    </row>
    <row r="578" spans="1:21" ht="13.8">
      <c r="A578" s="143"/>
      <c r="B578" s="143"/>
      <c r="C578" s="143"/>
      <c r="D578" s="143"/>
      <c r="E578" s="143"/>
      <c r="F578" s="143"/>
      <c r="G578" s="143"/>
      <c r="H578" s="143"/>
      <c r="I578" s="143"/>
      <c r="J578" s="143"/>
      <c r="K578" s="143"/>
      <c r="L578" s="143"/>
      <c r="M578" s="143"/>
      <c r="N578" s="143"/>
      <c r="O578" s="143"/>
      <c r="P578" s="145"/>
      <c r="Q578" s="145"/>
      <c r="R578" s="145"/>
      <c r="S578" s="143"/>
      <c r="T578" s="143"/>
      <c r="U578" s="146"/>
    </row>
    <row r="579" spans="1:21" ht="13.8">
      <c r="A579" s="143"/>
      <c r="B579" s="143"/>
      <c r="C579" s="143"/>
      <c r="D579" s="143"/>
      <c r="E579" s="143"/>
      <c r="F579" s="143"/>
      <c r="G579" s="143"/>
      <c r="H579" s="143"/>
      <c r="I579" s="143"/>
      <c r="J579" s="143"/>
      <c r="K579" s="143"/>
      <c r="L579" s="143"/>
      <c r="M579" s="143"/>
      <c r="N579" s="143"/>
      <c r="O579" s="143"/>
      <c r="P579" s="145"/>
      <c r="Q579" s="145"/>
      <c r="R579" s="145"/>
      <c r="S579" s="143"/>
      <c r="T579" s="143"/>
      <c r="U579" s="146"/>
    </row>
    <row r="580" spans="1:21" ht="13.8">
      <c r="A580" s="143"/>
      <c r="B580" s="143"/>
      <c r="C580" s="143"/>
      <c r="D580" s="143"/>
      <c r="E580" s="143"/>
      <c r="F580" s="143"/>
      <c r="G580" s="143"/>
      <c r="H580" s="143"/>
      <c r="I580" s="143"/>
      <c r="J580" s="143"/>
      <c r="K580" s="143"/>
      <c r="L580" s="143"/>
      <c r="M580" s="143"/>
      <c r="N580" s="143"/>
      <c r="O580" s="143"/>
      <c r="P580" s="145"/>
      <c r="Q580" s="145"/>
      <c r="R580" s="145"/>
      <c r="S580" s="143"/>
      <c r="T580" s="143"/>
      <c r="U580" s="146"/>
    </row>
    <row r="581" spans="1:21" ht="13.8">
      <c r="A581" s="143"/>
      <c r="B581" s="143"/>
      <c r="C581" s="143"/>
      <c r="D581" s="143"/>
      <c r="E581" s="143"/>
      <c r="F581" s="143"/>
      <c r="G581" s="143"/>
      <c r="H581" s="143"/>
      <c r="I581" s="143"/>
      <c r="J581" s="143"/>
      <c r="K581" s="143"/>
      <c r="L581" s="143"/>
      <c r="M581" s="143"/>
      <c r="N581" s="143"/>
      <c r="O581" s="143"/>
      <c r="P581" s="145"/>
      <c r="Q581" s="145"/>
      <c r="R581" s="145"/>
      <c r="S581" s="143"/>
      <c r="T581" s="143"/>
      <c r="U581" s="146"/>
    </row>
    <row r="582" spans="1:21" ht="13.8">
      <c r="A582" s="143"/>
      <c r="B582" s="143"/>
      <c r="C582" s="143"/>
      <c r="D582" s="143"/>
      <c r="E582" s="143"/>
      <c r="F582" s="143"/>
      <c r="G582" s="143"/>
      <c r="H582" s="143"/>
      <c r="I582" s="143"/>
      <c r="J582" s="143"/>
      <c r="K582" s="143"/>
      <c r="L582" s="143"/>
      <c r="M582" s="143"/>
      <c r="N582" s="143"/>
      <c r="O582" s="143"/>
      <c r="P582" s="145"/>
      <c r="Q582" s="145"/>
      <c r="R582" s="145"/>
      <c r="S582" s="143"/>
      <c r="T582" s="143"/>
      <c r="U582" s="146"/>
    </row>
    <row r="583" spans="1:21" ht="13.8">
      <c r="A583" s="143"/>
      <c r="B583" s="143"/>
      <c r="C583" s="143"/>
      <c r="D583" s="143"/>
      <c r="E583" s="143"/>
      <c r="F583" s="143"/>
      <c r="G583" s="143"/>
      <c r="H583" s="143"/>
      <c r="I583" s="143"/>
      <c r="J583" s="143"/>
      <c r="K583" s="143"/>
      <c r="L583" s="143"/>
      <c r="M583" s="143"/>
      <c r="N583" s="143"/>
      <c r="O583" s="143"/>
      <c r="P583" s="145"/>
      <c r="Q583" s="145"/>
      <c r="R583" s="145"/>
      <c r="S583" s="143"/>
      <c r="T583" s="143"/>
      <c r="U583" s="146"/>
    </row>
    <row r="584" spans="1:21" ht="13.8">
      <c r="A584" s="143"/>
      <c r="B584" s="143"/>
      <c r="C584" s="143"/>
      <c r="D584" s="143"/>
      <c r="E584" s="143"/>
      <c r="F584" s="143"/>
      <c r="G584" s="143"/>
      <c r="H584" s="143"/>
      <c r="I584" s="143"/>
      <c r="J584" s="143"/>
      <c r="K584" s="143"/>
      <c r="L584" s="143"/>
      <c r="M584" s="143"/>
      <c r="N584" s="143"/>
      <c r="O584" s="143"/>
      <c r="P584" s="145"/>
      <c r="Q584" s="145"/>
      <c r="R584" s="145"/>
      <c r="S584" s="143"/>
      <c r="T584" s="143"/>
      <c r="U584" s="146"/>
    </row>
    <row r="585" spans="1:21" ht="13.8">
      <c r="A585" s="143"/>
      <c r="B585" s="143"/>
      <c r="C585" s="143"/>
      <c r="D585" s="143"/>
      <c r="E585" s="143"/>
      <c r="F585" s="143"/>
      <c r="G585" s="143"/>
      <c r="H585" s="143"/>
      <c r="I585" s="143"/>
      <c r="J585" s="143"/>
      <c r="K585" s="143"/>
      <c r="L585" s="143"/>
      <c r="M585" s="143"/>
      <c r="N585" s="143"/>
      <c r="O585" s="143"/>
      <c r="P585" s="145"/>
      <c r="Q585" s="145"/>
      <c r="R585" s="145"/>
      <c r="S585" s="143"/>
      <c r="T585" s="143"/>
      <c r="U585" s="146"/>
    </row>
    <row r="586" spans="1:21" ht="13.8">
      <c r="A586" s="143"/>
      <c r="B586" s="143"/>
      <c r="C586" s="143"/>
      <c r="D586" s="143"/>
      <c r="E586" s="143"/>
      <c r="F586" s="143"/>
      <c r="G586" s="143"/>
      <c r="H586" s="143"/>
      <c r="I586" s="143"/>
      <c r="J586" s="143"/>
      <c r="K586" s="143"/>
      <c r="L586" s="143"/>
      <c r="M586" s="143"/>
      <c r="N586" s="143"/>
      <c r="O586" s="143"/>
      <c r="P586" s="145"/>
      <c r="Q586" s="145"/>
      <c r="R586" s="145"/>
      <c r="S586" s="143"/>
      <c r="T586" s="143"/>
      <c r="U586" s="146"/>
    </row>
    <row r="587" spans="1:21" ht="13.8">
      <c r="A587" s="143"/>
      <c r="B587" s="143"/>
      <c r="C587" s="143"/>
      <c r="D587" s="143"/>
      <c r="E587" s="143"/>
      <c r="F587" s="143"/>
      <c r="G587" s="143"/>
      <c r="H587" s="143"/>
      <c r="I587" s="143"/>
      <c r="J587" s="143"/>
      <c r="K587" s="143"/>
      <c r="L587" s="143"/>
      <c r="M587" s="143"/>
      <c r="N587" s="143"/>
      <c r="O587" s="143"/>
      <c r="P587" s="145"/>
      <c r="Q587" s="145"/>
      <c r="R587" s="145"/>
      <c r="S587" s="143"/>
      <c r="T587" s="143"/>
      <c r="U587" s="146"/>
    </row>
    <row r="588" spans="1:21" ht="13.8">
      <c r="A588" s="143"/>
      <c r="B588" s="143"/>
      <c r="C588" s="143"/>
      <c r="D588" s="143"/>
      <c r="E588" s="143"/>
      <c r="F588" s="143"/>
      <c r="G588" s="143"/>
      <c r="H588" s="143"/>
      <c r="I588" s="143"/>
      <c r="J588" s="143"/>
      <c r="K588" s="143"/>
      <c r="L588" s="143"/>
      <c r="M588" s="143"/>
      <c r="N588" s="143"/>
      <c r="O588" s="143"/>
      <c r="P588" s="145"/>
      <c r="Q588" s="145"/>
      <c r="R588" s="145"/>
      <c r="S588" s="143"/>
      <c r="T588" s="143"/>
      <c r="U588" s="146"/>
    </row>
    <row r="589" spans="1:21" ht="13.8">
      <c r="A589" s="143"/>
      <c r="B589" s="143"/>
      <c r="C589" s="143"/>
      <c r="D589" s="143"/>
      <c r="E589" s="143"/>
      <c r="F589" s="143"/>
      <c r="G589" s="143"/>
      <c r="H589" s="143"/>
      <c r="I589" s="143"/>
      <c r="J589" s="143"/>
      <c r="K589" s="143"/>
      <c r="L589" s="143"/>
      <c r="M589" s="143"/>
      <c r="N589" s="143"/>
      <c r="O589" s="143"/>
      <c r="P589" s="145"/>
      <c r="Q589" s="145"/>
      <c r="R589" s="145"/>
      <c r="S589" s="143"/>
      <c r="T589" s="143"/>
      <c r="U589" s="146"/>
    </row>
    <row r="590" spans="1:21" ht="13.8">
      <c r="A590" s="143"/>
      <c r="B590" s="143"/>
      <c r="C590" s="143"/>
      <c r="D590" s="143"/>
      <c r="E590" s="143"/>
      <c r="F590" s="143"/>
      <c r="G590" s="143"/>
      <c r="H590" s="143"/>
      <c r="I590" s="143"/>
      <c r="J590" s="143"/>
      <c r="K590" s="143"/>
      <c r="L590" s="143"/>
      <c r="M590" s="143"/>
      <c r="N590" s="143"/>
      <c r="O590" s="143"/>
      <c r="P590" s="145"/>
      <c r="Q590" s="145"/>
      <c r="R590" s="145"/>
      <c r="S590" s="143"/>
      <c r="T590" s="143"/>
      <c r="U590" s="146"/>
    </row>
    <row r="591" spans="1:21" ht="13.8">
      <c r="A591" s="143"/>
      <c r="B591" s="143"/>
      <c r="C591" s="143"/>
      <c r="D591" s="143"/>
      <c r="E591" s="143"/>
      <c r="F591" s="143"/>
      <c r="G591" s="143"/>
      <c r="H591" s="143"/>
      <c r="I591" s="143"/>
      <c r="J591" s="143"/>
      <c r="K591" s="143"/>
      <c r="L591" s="143"/>
      <c r="M591" s="143"/>
      <c r="N591" s="143"/>
      <c r="O591" s="143"/>
      <c r="P591" s="145"/>
      <c r="Q591" s="145"/>
      <c r="R591" s="145"/>
      <c r="S591" s="143"/>
      <c r="T591" s="143"/>
      <c r="U591" s="146"/>
    </row>
    <row r="592" spans="1:21" ht="13.8">
      <c r="A592" s="143"/>
      <c r="B592" s="143"/>
      <c r="C592" s="143"/>
      <c r="D592" s="143"/>
      <c r="E592" s="143"/>
      <c r="F592" s="143"/>
      <c r="G592" s="143"/>
      <c r="H592" s="143"/>
      <c r="I592" s="143"/>
      <c r="J592" s="143"/>
      <c r="K592" s="143"/>
      <c r="L592" s="143"/>
      <c r="M592" s="143"/>
      <c r="N592" s="143"/>
      <c r="O592" s="143"/>
      <c r="P592" s="145"/>
      <c r="Q592" s="145"/>
      <c r="R592" s="145"/>
      <c r="S592" s="143"/>
      <c r="T592" s="143"/>
      <c r="U592" s="146"/>
    </row>
    <row r="593" spans="1:21" ht="13.8">
      <c r="A593" s="143"/>
      <c r="B593" s="143"/>
      <c r="C593" s="143"/>
      <c r="D593" s="143"/>
      <c r="E593" s="143"/>
      <c r="F593" s="143"/>
      <c r="G593" s="143"/>
      <c r="H593" s="143"/>
      <c r="I593" s="143"/>
      <c r="J593" s="143"/>
      <c r="K593" s="143"/>
      <c r="L593" s="143"/>
      <c r="M593" s="143"/>
      <c r="N593" s="143"/>
      <c r="O593" s="143"/>
      <c r="P593" s="145"/>
      <c r="Q593" s="145"/>
      <c r="R593" s="145"/>
      <c r="S593" s="143"/>
      <c r="T593" s="143"/>
      <c r="U593" s="146"/>
    </row>
    <row r="594" spans="1:21" ht="13.8">
      <c r="A594" s="143"/>
      <c r="B594" s="143"/>
      <c r="C594" s="143"/>
      <c r="D594" s="143"/>
      <c r="E594" s="143"/>
      <c r="F594" s="143"/>
      <c r="G594" s="143"/>
      <c r="H594" s="143"/>
      <c r="I594" s="143"/>
      <c r="J594" s="143"/>
      <c r="K594" s="143"/>
      <c r="L594" s="143"/>
      <c r="M594" s="143"/>
      <c r="N594" s="143"/>
      <c r="O594" s="143"/>
      <c r="P594" s="145"/>
      <c r="Q594" s="145"/>
      <c r="R594" s="145"/>
      <c r="S594" s="143"/>
      <c r="T594" s="143"/>
      <c r="U594" s="146"/>
    </row>
    <row r="595" spans="1:21" ht="13.8">
      <c r="A595" s="143"/>
      <c r="B595" s="143"/>
      <c r="C595" s="143"/>
      <c r="D595" s="143"/>
      <c r="E595" s="143"/>
      <c r="F595" s="143"/>
      <c r="G595" s="143"/>
      <c r="H595" s="143"/>
      <c r="I595" s="143"/>
      <c r="J595" s="143"/>
      <c r="K595" s="143"/>
      <c r="L595" s="143"/>
      <c r="M595" s="143"/>
      <c r="N595" s="143"/>
      <c r="O595" s="143"/>
      <c r="P595" s="145"/>
      <c r="Q595" s="145"/>
      <c r="R595" s="145"/>
      <c r="S595" s="143"/>
      <c r="T595" s="143"/>
      <c r="U595" s="146"/>
    </row>
    <row r="596" spans="1:21" ht="13.8">
      <c r="A596" s="143"/>
      <c r="B596" s="143"/>
      <c r="C596" s="143"/>
      <c r="D596" s="143"/>
      <c r="E596" s="143"/>
      <c r="F596" s="143"/>
      <c r="G596" s="143"/>
      <c r="H596" s="143"/>
      <c r="I596" s="143"/>
      <c r="J596" s="143"/>
      <c r="K596" s="143"/>
      <c r="L596" s="143"/>
      <c r="M596" s="143"/>
      <c r="N596" s="143"/>
      <c r="O596" s="143"/>
      <c r="P596" s="145"/>
      <c r="Q596" s="145"/>
      <c r="R596" s="145"/>
      <c r="S596" s="143"/>
      <c r="T596" s="143"/>
      <c r="U596" s="146"/>
    </row>
    <row r="597" spans="1:21" ht="13.8">
      <c r="A597" s="143"/>
      <c r="B597" s="143"/>
      <c r="C597" s="143"/>
      <c r="D597" s="143"/>
      <c r="E597" s="143"/>
      <c r="F597" s="143"/>
      <c r="G597" s="143"/>
      <c r="H597" s="143"/>
      <c r="I597" s="143"/>
      <c r="J597" s="143"/>
      <c r="K597" s="143"/>
      <c r="L597" s="143"/>
      <c r="M597" s="143"/>
      <c r="N597" s="143"/>
      <c r="O597" s="143"/>
      <c r="P597" s="145"/>
      <c r="Q597" s="145"/>
      <c r="R597" s="145"/>
      <c r="S597" s="143"/>
      <c r="T597" s="143"/>
      <c r="U597" s="146"/>
    </row>
    <row r="598" spans="1:21" ht="13.8">
      <c r="A598" s="143"/>
      <c r="B598" s="143"/>
      <c r="C598" s="143"/>
      <c r="D598" s="143"/>
      <c r="E598" s="143"/>
      <c r="F598" s="143"/>
      <c r="G598" s="143"/>
      <c r="H598" s="143"/>
      <c r="I598" s="143"/>
      <c r="J598" s="143"/>
      <c r="K598" s="143"/>
      <c r="L598" s="143"/>
      <c r="M598" s="143"/>
      <c r="N598" s="143"/>
      <c r="O598" s="143"/>
      <c r="P598" s="145"/>
      <c r="Q598" s="145"/>
      <c r="R598" s="145"/>
      <c r="S598" s="143"/>
      <c r="T598" s="143"/>
      <c r="U598" s="146"/>
    </row>
    <row r="599" spans="1:21" ht="13.8">
      <c r="A599" s="143"/>
      <c r="B599" s="143"/>
      <c r="C599" s="143"/>
      <c r="D599" s="143"/>
      <c r="E599" s="143"/>
      <c r="F599" s="143"/>
      <c r="G599" s="143"/>
      <c r="H599" s="143"/>
      <c r="I599" s="143"/>
      <c r="J599" s="143"/>
      <c r="K599" s="143"/>
      <c r="L599" s="143"/>
      <c r="M599" s="143"/>
      <c r="N599" s="143"/>
      <c r="O599" s="143"/>
      <c r="P599" s="145"/>
      <c r="Q599" s="145"/>
      <c r="R599" s="145"/>
      <c r="S599" s="143"/>
      <c r="T599" s="143"/>
      <c r="U599" s="146"/>
    </row>
    <row r="600" spans="1:21" ht="13.8">
      <c r="A600" s="143"/>
      <c r="B600" s="143"/>
      <c r="C600" s="143"/>
      <c r="D600" s="143"/>
      <c r="E600" s="143"/>
      <c r="F600" s="143"/>
      <c r="G600" s="143"/>
      <c r="H600" s="143"/>
      <c r="I600" s="143"/>
      <c r="J600" s="143"/>
      <c r="K600" s="143"/>
      <c r="L600" s="143"/>
      <c r="M600" s="143"/>
      <c r="N600" s="143"/>
      <c r="O600" s="143"/>
      <c r="P600" s="145"/>
      <c r="Q600" s="145"/>
      <c r="R600" s="145"/>
      <c r="S600" s="143"/>
      <c r="T600" s="143"/>
      <c r="U600" s="146"/>
    </row>
    <row r="601" spans="1:21" ht="13.8">
      <c r="A601" s="143"/>
      <c r="B601" s="143"/>
      <c r="C601" s="143"/>
      <c r="D601" s="143"/>
      <c r="E601" s="143"/>
      <c r="F601" s="143"/>
      <c r="G601" s="143"/>
      <c r="H601" s="143"/>
      <c r="I601" s="143"/>
      <c r="J601" s="143"/>
      <c r="K601" s="143"/>
      <c r="L601" s="143"/>
      <c r="M601" s="143"/>
      <c r="N601" s="143"/>
      <c r="O601" s="143"/>
      <c r="P601" s="145"/>
      <c r="Q601" s="145"/>
      <c r="R601" s="145"/>
      <c r="S601" s="143"/>
      <c r="T601" s="143"/>
      <c r="U601" s="146"/>
    </row>
    <row r="602" spans="1:21" ht="13.8">
      <c r="A602" s="143"/>
      <c r="B602" s="143"/>
      <c r="C602" s="143"/>
      <c r="D602" s="143"/>
      <c r="E602" s="143"/>
      <c r="F602" s="143"/>
      <c r="G602" s="143"/>
      <c r="H602" s="143"/>
      <c r="I602" s="143"/>
      <c r="J602" s="143"/>
      <c r="K602" s="143"/>
      <c r="L602" s="143"/>
      <c r="M602" s="143"/>
      <c r="N602" s="143"/>
      <c r="O602" s="143"/>
      <c r="P602" s="145"/>
      <c r="Q602" s="145"/>
      <c r="R602" s="145"/>
      <c r="S602" s="143"/>
      <c r="T602" s="143"/>
      <c r="U602" s="146"/>
    </row>
    <row r="603" spans="1:21" ht="13.8">
      <c r="A603" s="143"/>
      <c r="B603" s="143"/>
      <c r="C603" s="143"/>
      <c r="D603" s="143"/>
      <c r="E603" s="143"/>
      <c r="F603" s="143"/>
      <c r="G603" s="143"/>
      <c r="H603" s="143"/>
      <c r="I603" s="143"/>
      <c r="J603" s="143"/>
      <c r="K603" s="143"/>
      <c r="L603" s="143"/>
      <c r="M603" s="143"/>
      <c r="N603" s="143"/>
      <c r="O603" s="143"/>
      <c r="P603" s="145"/>
      <c r="Q603" s="145"/>
      <c r="R603" s="145"/>
      <c r="S603" s="143"/>
      <c r="T603" s="143"/>
      <c r="U603" s="146"/>
    </row>
    <row r="604" spans="1:21" ht="13.8">
      <c r="A604" s="143"/>
      <c r="B604" s="143"/>
      <c r="C604" s="143"/>
      <c r="D604" s="143"/>
      <c r="E604" s="143"/>
      <c r="F604" s="143"/>
      <c r="G604" s="143"/>
      <c r="H604" s="143"/>
      <c r="I604" s="143"/>
      <c r="J604" s="143"/>
      <c r="K604" s="143"/>
      <c r="L604" s="143"/>
      <c r="M604" s="143"/>
      <c r="N604" s="143"/>
      <c r="O604" s="143"/>
      <c r="P604" s="145"/>
      <c r="Q604" s="145"/>
      <c r="R604" s="145"/>
      <c r="S604" s="143"/>
      <c r="T604" s="143"/>
      <c r="U604" s="146"/>
    </row>
    <row r="605" spans="1:21" ht="13.8">
      <c r="A605" s="143"/>
      <c r="B605" s="143"/>
      <c r="C605" s="143"/>
      <c r="D605" s="143"/>
      <c r="E605" s="143"/>
      <c r="F605" s="143"/>
      <c r="G605" s="143"/>
      <c r="H605" s="143"/>
      <c r="I605" s="143"/>
      <c r="J605" s="143"/>
      <c r="K605" s="143"/>
      <c r="L605" s="143"/>
      <c r="M605" s="143"/>
      <c r="N605" s="143"/>
      <c r="O605" s="143"/>
      <c r="P605" s="145"/>
      <c r="Q605" s="145"/>
      <c r="R605" s="145"/>
      <c r="S605" s="143"/>
      <c r="T605" s="143"/>
      <c r="U605" s="146"/>
    </row>
    <row r="606" spans="1:21" ht="13.8">
      <c r="A606" s="143"/>
      <c r="B606" s="143"/>
      <c r="C606" s="143"/>
      <c r="D606" s="143"/>
      <c r="E606" s="143"/>
      <c r="F606" s="143"/>
      <c r="G606" s="143"/>
      <c r="H606" s="143"/>
      <c r="I606" s="143"/>
      <c r="J606" s="143"/>
      <c r="K606" s="143"/>
      <c r="L606" s="143"/>
      <c r="M606" s="143"/>
      <c r="N606" s="143"/>
      <c r="O606" s="143"/>
      <c r="P606" s="145"/>
      <c r="Q606" s="145"/>
      <c r="R606" s="145"/>
      <c r="S606" s="143"/>
      <c r="T606" s="143"/>
      <c r="U606" s="146"/>
    </row>
    <row r="607" spans="1:21" ht="13.8">
      <c r="A607" s="143"/>
      <c r="B607" s="143"/>
      <c r="C607" s="143"/>
      <c r="D607" s="143"/>
      <c r="E607" s="143"/>
      <c r="F607" s="143"/>
      <c r="G607" s="143"/>
      <c r="H607" s="143"/>
      <c r="I607" s="143"/>
      <c r="J607" s="143"/>
      <c r="K607" s="143"/>
      <c r="L607" s="143"/>
      <c r="M607" s="143"/>
      <c r="N607" s="143"/>
      <c r="O607" s="143"/>
      <c r="P607" s="145"/>
      <c r="Q607" s="145"/>
      <c r="R607" s="145"/>
      <c r="S607" s="143"/>
      <c r="T607" s="143"/>
      <c r="U607" s="146"/>
    </row>
    <row r="608" spans="1:21" ht="13.8">
      <c r="A608" s="143"/>
      <c r="B608" s="143"/>
      <c r="C608" s="143"/>
      <c r="D608" s="143"/>
      <c r="E608" s="143"/>
      <c r="F608" s="143"/>
      <c r="G608" s="143"/>
      <c r="H608" s="143"/>
      <c r="I608" s="143"/>
      <c r="J608" s="143"/>
      <c r="K608" s="143"/>
      <c r="L608" s="143"/>
      <c r="M608" s="143"/>
      <c r="N608" s="143"/>
      <c r="O608" s="143"/>
      <c r="P608" s="145"/>
      <c r="Q608" s="145"/>
      <c r="R608" s="145"/>
      <c r="S608" s="143"/>
      <c r="T608" s="143"/>
      <c r="U608" s="146"/>
    </row>
    <row r="609" spans="1:21" ht="13.8">
      <c r="A609" s="143"/>
      <c r="B609" s="143"/>
      <c r="C609" s="143"/>
      <c r="D609" s="143"/>
      <c r="E609" s="143"/>
      <c r="F609" s="143"/>
      <c r="G609" s="143"/>
      <c r="H609" s="143"/>
      <c r="I609" s="143"/>
      <c r="J609" s="143"/>
      <c r="K609" s="143"/>
      <c r="L609" s="143"/>
      <c r="M609" s="143"/>
      <c r="N609" s="143"/>
      <c r="O609" s="143"/>
      <c r="P609" s="145"/>
      <c r="Q609" s="145"/>
      <c r="R609" s="145"/>
      <c r="S609" s="143"/>
      <c r="T609" s="143"/>
      <c r="U609" s="146"/>
    </row>
    <row r="610" spans="1:21" ht="13.8">
      <c r="A610" s="143"/>
      <c r="B610" s="143"/>
      <c r="C610" s="143"/>
      <c r="D610" s="143"/>
      <c r="E610" s="143"/>
      <c r="F610" s="143"/>
      <c r="G610" s="143"/>
      <c r="H610" s="143"/>
      <c r="I610" s="143"/>
      <c r="J610" s="143"/>
      <c r="K610" s="143"/>
      <c r="L610" s="143"/>
      <c r="M610" s="143"/>
      <c r="N610" s="143"/>
      <c r="O610" s="143"/>
      <c r="P610" s="145"/>
      <c r="Q610" s="145"/>
      <c r="R610" s="145"/>
      <c r="S610" s="143"/>
      <c r="T610" s="143"/>
      <c r="U610" s="146"/>
    </row>
    <row r="611" spans="1:21" ht="13.8">
      <c r="A611" s="143"/>
      <c r="B611" s="143"/>
      <c r="C611" s="143"/>
      <c r="D611" s="143"/>
      <c r="E611" s="143"/>
      <c r="F611" s="143"/>
      <c r="G611" s="143"/>
      <c r="H611" s="143"/>
      <c r="I611" s="143"/>
      <c r="J611" s="143"/>
      <c r="K611" s="143"/>
      <c r="L611" s="143"/>
      <c r="M611" s="143"/>
      <c r="N611" s="143"/>
      <c r="O611" s="143"/>
      <c r="P611" s="145"/>
      <c r="Q611" s="145"/>
      <c r="R611" s="145"/>
      <c r="S611" s="143"/>
      <c r="T611" s="143"/>
      <c r="U611" s="146"/>
    </row>
    <row r="612" spans="1:21" ht="13.8">
      <c r="A612" s="143"/>
      <c r="B612" s="143"/>
      <c r="C612" s="143"/>
      <c r="D612" s="143"/>
      <c r="E612" s="143"/>
      <c r="F612" s="143"/>
      <c r="G612" s="143"/>
      <c r="H612" s="143"/>
      <c r="I612" s="143"/>
      <c r="J612" s="143"/>
      <c r="K612" s="143"/>
      <c r="L612" s="143"/>
      <c r="M612" s="143"/>
      <c r="N612" s="143"/>
      <c r="O612" s="143"/>
      <c r="P612" s="145"/>
      <c r="Q612" s="145"/>
      <c r="R612" s="145"/>
      <c r="S612" s="143"/>
      <c r="T612" s="143"/>
      <c r="U612" s="146"/>
    </row>
    <row r="613" spans="1:21" ht="13.8">
      <c r="A613" s="143"/>
      <c r="B613" s="143"/>
      <c r="C613" s="143"/>
      <c r="D613" s="143"/>
      <c r="E613" s="143"/>
      <c r="F613" s="143"/>
      <c r="G613" s="143"/>
      <c r="H613" s="143"/>
      <c r="I613" s="143"/>
      <c r="J613" s="143"/>
      <c r="K613" s="143"/>
      <c r="L613" s="143"/>
      <c r="M613" s="143"/>
      <c r="N613" s="143"/>
      <c r="O613" s="143"/>
      <c r="P613" s="145"/>
      <c r="Q613" s="145"/>
      <c r="R613" s="145"/>
      <c r="S613" s="143"/>
      <c r="T613" s="143"/>
      <c r="U613" s="146"/>
    </row>
    <row r="614" spans="1:21" ht="13.8">
      <c r="A614" s="143"/>
      <c r="B614" s="143"/>
      <c r="C614" s="143"/>
      <c r="D614" s="143"/>
      <c r="E614" s="143"/>
      <c r="F614" s="143"/>
      <c r="G614" s="143"/>
      <c r="H614" s="143"/>
      <c r="I614" s="143"/>
      <c r="J614" s="143"/>
      <c r="K614" s="143"/>
      <c r="L614" s="143"/>
      <c r="M614" s="143"/>
      <c r="N614" s="143"/>
      <c r="O614" s="143"/>
      <c r="P614" s="145"/>
      <c r="Q614" s="145"/>
      <c r="R614" s="145"/>
      <c r="S614" s="143"/>
      <c r="T614" s="143"/>
      <c r="U614" s="146"/>
    </row>
    <row r="615" spans="1:21" ht="13.8">
      <c r="A615" s="143"/>
      <c r="B615" s="143"/>
      <c r="C615" s="143"/>
      <c r="D615" s="143"/>
      <c r="E615" s="143"/>
      <c r="F615" s="143"/>
      <c r="G615" s="143"/>
      <c r="H615" s="143"/>
      <c r="I615" s="143"/>
      <c r="J615" s="143"/>
      <c r="K615" s="143"/>
      <c r="L615" s="143"/>
      <c r="M615" s="143"/>
      <c r="N615" s="143"/>
      <c r="O615" s="143"/>
      <c r="P615" s="145"/>
      <c r="Q615" s="145"/>
      <c r="R615" s="145"/>
      <c r="S615" s="143"/>
      <c r="T615" s="143"/>
      <c r="U615" s="146"/>
    </row>
    <row r="616" spans="1:21" ht="13.8">
      <c r="A616" s="143"/>
      <c r="B616" s="143"/>
      <c r="C616" s="143"/>
      <c r="D616" s="143"/>
      <c r="E616" s="143"/>
      <c r="F616" s="143"/>
      <c r="G616" s="143"/>
      <c r="H616" s="143"/>
      <c r="I616" s="143"/>
      <c r="J616" s="143"/>
      <c r="K616" s="143"/>
      <c r="L616" s="143"/>
      <c r="M616" s="143"/>
      <c r="N616" s="143"/>
      <c r="O616" s="143"/>
      <c r="P616" s="145"/>
      <c r="Q616" s="145"/>
      <c r="R616" s="145"/>
      <c r="S616" s="143"/>
      <c r="T616" s="143"/>
      <c r="U616" s="146"/>
    </row>
    <row r="617" spans="1:21" ht="13.8">
      <c r="A617" s="143"/>
      <c r="B617" s="143"/>
      <c r="C617" s="143"/>
      <c r="D617" s="143"/>
      <c r="E617" s="143"/>
      <c r="F617" s="143"/>
      <c r="G617" s="143"/>
      <c r="H617" s="143"/>
      <c r="I617" s="143"/>
      <c r="J617" s="143"/>
      <c r="K617" s="143"/>
      <c r="L617" s="143"/>
      <c r="M617" s="143"/>
      <c r="N617" s="143"/>
      <c r="O617" s="143"/>
      <c r="P617" s="145"/>
      <c r="Q617" s="145"/>
      <c r="R617" s="145"/>
      <c r="S617" s="143"/>
      <c r="T617" s="143"/>
      <c r="U617" s="146"/>
    </row>
    <row r="618" spans="1:21" ht="13.8">
      <c r="A618" s="143"/>
      <c r="B618" s="143"/>
      <c r="C618" s="143"/>
      <c r="D618" s="143"/>
      <c r="E618" s="143"/>
      <c r="F618" s="143"/>
      <c r="G618" s="143"/>
      <c r="H618" s="143"/>
      <c r="I618" s="143"/>
      <c r="J618" s="143"/>
      <c r="K618" s="143"/>
      <c r="L618" s="143"/>
      <c r="M618" s="143"/>
      <c r="N618" s="143"/>
      <c r="O618" s="143"/>
      <c r="P618" s="145"/>
      <c r="Q618" s="145"/>
      <c r="R618" s="145"/>
      <c r="S618" s="143"/>
      <c r="T618" s="143"/>
      <c r="U618" s="146"/>
    </row>
    <row r="619" spans="1:21" ht="13.8">
      <c r="A619" s="143"/>
      <c r="B619" s="143"/>
      <c r="C619" s="143"/>
      <c r="D619" s="143"/>
      <c r="E619" s="143"/>
      <c r="F619" s="143"/>
      <c r="G619" s="143"/>
      <c r="H619" s="143"/>
      <c r="I619" s="143"/>
      <c r="J619" s="143"/>
      <c r="K619" s="143"/>
      <c r="L619" s="143"/>
      <c r="M619" s="143"/>
      <c r="N619" s="143"/>
      <c r="O619" s="143"/>
      <c r="P619" s="145"/>
      <c r="Q619" s="145"/>
      <c r="R619" s="145"/>
      <c r="S619" s="143"/>
      <c r="T619" s="143"/>
      <c r="U619" s="146"/>
    </row>
    <row r="620" spans="1:21" ht="13.8">
      <c r="A620" s="143"/>
      <c r="B620" s="143"/>
      <c r="C620" s="143"/>
      <c r="D620" s="143"/>
      <c r="E620" s="143"/>
      <c r="F620" s="143"/>
      <c r="G620" s="143"/>
      <c r="H620" s="143"/>
      <c r="I620" s="143"/>
      <c r="J620" s="143"/>
      <c r="K620" s="143"/>
      <c r="L620" s="143"/>
      <c r="M620" s="143"/>
      <c r="N620" s="143"/>
      <c r="O620" s="143"/>
      <c r="P620" s="145"/>
      <c r="Q620" s="145"/>
      <c r="R620" s="145"/>
      <c r="S620" s="143"/>
      <c r="T620" s="143"/>
      <c r="U620" s="146"/>
    </row>
    <row r="621" spans="1:21" ht="13.8">
      <c r="A621" s="143"/>
      <c r="B621" s="143"/>
      <c r="C621" s="143"/>
      <c r="D621" s="143"/>
      <c r="E621" s="143"/>
      <c r="F621" s="143"/>
      <c r="G621" s="143"/>
      <c r="H621" s="143"/>
      <c r="I621" s="143"/>
      <c r="J621" s="143"/>
      <c r="K621" s="143"/>
      <c r="L621" s="143"/>
      <c r="M621" s="143"/>
      <c r="N621" s="143"/>
      <c r="O621" s="143"/>
      <c r="P621" s="145"/>
      <c r="Q621" s="145"/>
      <c r="R621" s="145"/>
      <c r="S621" s="143"/>
      <c r="T621" s="143"/>
      <c r="U621" s="146"/>
    </row>
    <row r="622" spans="1:21" ht="13.8">
      <c r="A622" s="143"/>
      <c r="B622" s="143"/>
      <c r="C622" s="143"/>
      <c r="D622" s="143"/>
      <c r="E622" s="143"/>
      <c r="F622" s="143"/>
      <c r="G622" s="143"/>
      <c r="H622" s="143"/>
      <c r="I622" s="143"/>
      <c r="J622" s="143"/>
      <c r="K622" s="143"/>
      <c r="L622" s="143"/>
      <c r="M622" s="143"/>
      <c r="N622" s="143"/>
      <c r="O622" s="143"/>
      <c r="P622" s="145"/>
      <c r="Q622" s="145"/>
      <c r="R622" s="145"/>
      <c r="S622" s="143"/>
      <c r="T622" s="143"/>
      <c r="U622" s="146"/>
    </row>
    <row r="623" spans="1:21" ht="13.8">
      <c r="A623" s="143"/>
      <c r="B623" s="143"/>
      <c r="C623" s="143"/>
      <c r="D623" s="143"/>
      <c r="E623" s="143"/>
      <c r="F623" s="143"/>
      <c r="G623" s="143"/>
      <c r="H623" s="143"/>
      <c r="I623" s="143"/>
      <c r="J623" s="143"/>
      <c r="K623" s="143"/>
      <c r="L623" s="143"/>
      <c r="M623" s="143"/>
      <c r="N623" s="143"/>
      <c r="O623" s="143"/>
      <c r="P623" s="145"/>
      <c r="Q623" s="145"/>
      <c r="R623" s="145"/>
      <c r="S623" s="143"/>
      <c r="T623" s="143"/>
      <c r="U623" s="146"/>
    </row>
    <row r="624" spans="1:21" ht="13.8">
      <c r="A624" s="143"/>
      <c r="B624" s="143"/>
      <c r="C624" s="143"/>
      <c r="D624" s="143"/>
      <c r="E624" s="143"/>
      <c r="F624" s="143"/>
      <c r="G624" s="143"/>
      <c r="H624" s="143"/>
      <c r="I624" s="143"/>
      <c r="J624" s="143"/>
      <c r="K624" s="143"/>
      <c r="L624" s="143"/>
      <c r="M624" s="143"/>
      <c r="N624" s="143"/>
      <c r="O624" s="143"/>
      <c r="P624" s="145"/>
      <c r="Q624" s="145"/>
      <c r="R624" s="145"/>
      <c r="S624" s="143"/>
      <c r="T624" s="143"/>
      <c r="U624" s="146"/>
    </row>
    <row r="625" spans="1:21" ht="13.8">
      <c r="A625" s="143"/>
      <c r="B625" s="143"/>
      <c r="C625" s="143"/>
      <c r="D625" s="143"/>
      <c r="E625" s="143"/>
      <c r="F625" s="143"/>
      <c r="G625" s="143"/>
      <c r="H625" s="143"/>
      <c r="I625" s="143"/>
      <c r="J625" s="143"/>
      <c r="K625" s="143"/>
      <c r="L625" s="143"/>
      <c r="M625" s="143"/>
      <c r="N625" s="143"/>
      <c r="O625" s="143"/>
      <c r="P625" s="145"/>
      <c r="Q625" s="145"/>
      <c r="R625" s="145"/>
      <c r="S625" s="143"/>
      <c r="T625" s="143"/>
      <c r="U625" s="146"/>
    </row>
    <row r="626" spans="1:21" ht="13.8">
      <c r="A626" s="143"/>
      <c r="B626" s="143"/>
      <c r="C626" s="143"/>
      <c r="D626" s="143"/>
      <c r="E626" s="143"/>
      <c r="F626" s="143"/>
      <c r="G626" s="143"/>
      <c r="H626" s="143"/>
      <c r="I626" s="143"/>
      <c r="J626" s="143"/>
      <c r="K626" s="143"/>
      <c r="L626" s="143"/>
      <c r="M626" s="143"/>
      <c r="N626" s="143"/>
      <c r="O626" s="143"/>
      <c r="P626" s="145"/>
      <c r="Q626" s="145"/>
      <c r="R626" s="145"/>
      <c r="S626" s="143"/>
      <c r="T626" s="143"/>
      <c r="U626" s="146"/>
    </row>
    <row r="627" spans="1:21" ht="13.8">
      <c r="A627" s="143"/>
      <c r="B627" s="143"/>
      <c r="C627" s="143"/>
      <c r="D627" s="143"/>
      <c r="E627" s="143"/>
      <c r="F627" s="143"/>
      <c r="G627" s="143"/>
      <c r="H627" s="143"/>
      <c r="I627" s="143"/>
      <c r="J627" s="143"/>
      <c r="K627" s="143"/>
      <c r="L627" s="143"/>
      <c r="M627" s="143"/>
      <c r="N627" s="143"/>
      <c r="O627" s="143"/>
      <c r="P627" s="145"/>
      <c r="Q627" s="145"/>
      <c r="R627" s="145"/>
      <c r="S627" s="143"/>
      <c r="T627" s="143"/>
      <c r="U627" s="146"/>
    </row>
    <row r="628" spans="1:21" ht="13.8">
      <c r="A628" s="143"/>
      <c r="B628" s="143"/>
      <c r="C628" s="143"/>
      <c r="D628" s="143"/>
      <c r="E628" s="143"/>
      <c r="F628" s="143"/>
      <c r="G628" s="143"/>
      <c r="H628" s="143"/>
      <c r="I628" s="143"/>
      <c r="J628" s="143"/>
      <c r="K628" s="143"/>
      <c r="L628" s="143"/>
      <c r="M628" s="143"/>
      <c r="N628" s="143"/>
      <c r="O628" s="143"/>
      <c r="P628" s="145"/>
      <c r="Q628" s="145"/>
      <c r="R628" s="145"/>
      <c r="S628" s="143"/>
      <c r="T628" s="143"/>
      <c r="U628" s="146"/>
    </row>
    <row r="629" spans="1:21" ht="13.8">
      <c r="A629" s="143"/>
      <c r="B629" s="143"/>
      <c r="C629" s="143"/>
      <c r="D629" s="143"/>
      <c r="E629" s="143"/>
      <c r="F629" s="143"/>
      <c r="G629" s="143"/>
      <c r="H629" s="143"/>
      <c r="I629" s="143"/>
      <c r="J629" s="143"/>
      <c r="K629" s="143"/>
      <c r="L629" s="143"/>
      <c r="M629" s="143"/>
      <c r="N629" s="143"/>
      <c r="O629" s="143"/>
      <c r="P629" s="145"/>
      <c r="Q629" s="145"/>
      <c r="R629" s="145"/>
      <c r="S629" s="143"/>
      <c r="T629" s="143"/>
      <c r="U629" s="146"/>
    </row>
    <row r="630" spans="1:21" ht="13.8">
      <c r="A630" s="143"/>
      <c r="B630" s="143"/>
      <c r="C630" s="143"/>
      <c r="D630" s="143"/>
      <c r="E630" s="143"/>
      <c r="F630" s="143"/>
      <c r="G630" s="143"/>
      <c r="H630" s="143"/>
      <c r="I630" s="143"/>
      <c r="J630" s="143"/>
      <c r="K630" s="143"/>
      <c r="L630" s="143"/>
      <c r="M630" s="143"/>
      <c r="N630" s="143"/>
      <c r="O630" s="143"/>
      <c r="P630" s="145"/>
      <c r="Q630" s="145"/>
      <c r="R630" s="145"/>
      <c r="S630" s="143"/>
      <c r="T630" s="143"/>
      <c r="U630" s="146"/>
    </row>
    <row r="631" spans="1:21" ht="13.8">
      <c r="A631" s="143"/>
      <c r="B631" s="143"/>
      <c r="C631" s="143"/>
      <c r="D631" s="143"/>
      <c r="E631" s="143"/>
      <c r="F631" s="143"/>
      <c r="G631" s="143"/>
      <c r="H631" s="143"/>
      <c r="I631" s="143"/>
      <c r="J631" s="143"/>
      <c r="K631" s="143"/>
      <c r="L631" s="143"/>
      <c r="M631" s="143"/>
      <c r="N631" s="143"/>
      <c r="O631" s="143"/>
      <c r="P631" s="145"/>
      <c r="Q631" s="145"/>
      <c r="R631" s="145"/>
      <c r="S631" s="143"/>
      <c r="T631" s="143"/>
      <c r="U631" s="146"/>
    </row>
    <row r="632" spans="1:21" ht="13.8">
      <c r="A632" s="143"/>
      <c r="B632" s="143"/>
      <c r="C632" s="143"/>
      <c r="D632" s="143"/>
      <c r="E632" s="143"/>
      <c r="F632" s="143"/>
      <c r="G632" s="143"/>
      <c r="H632" s="143"/>
      <c r="I632" s="143"/>
      <c r="J632" s="143"/>
      <c r="K632" s="143"/>
      <c r="L632" s="143"/>
      <c r="M632" s="143"/>
      <c r="N632" s="143"/>
      <c r="O632" s="143"/>
      <c r="P632" s="145"/>
      <c r="Q632" s="145"/>
      <c r="R632" s="145"/>
      <c r="S632" s="143"/>
      <c r="T632" s="143"/>
      <c r="U632" s="146"/>
    </row>
    <row r="633" spans="1:21" ht="13.8">
      <c r="A633" s="143"/>
      <c r="B633" s="143"/>
      <c r="C633" s="143"/>
      <c r="D633" s="143"/>
      <c r="E633" s="143"/>
      <c r="F633" s="143"/>
      <c r="G633" s="143"/>
      <c r="H633" s="143"/>
      <c r="I633" s="143"/>
      <c r="J633" s="143"/>
      <c r="K633" s="143"/>
      <c r="L633" s="143"/>
      <c r="M633" s="143"/>
      <c r="N633" s="143"/>
      <c r="O633" s="143"/>
      <c r="P633" s="145"/>
      <c r="Q633" s="145"/>
      <c r="R633" s="145"/>
      <c r="S633" s="143"/>
      <c r="T633" s="143"/>
      <c r="U633" s="146"/>
    </row>
    <row r="634" spans="1:21" ht="13.8">
      <c r="A634" s="143"/>
      <c r="B634" s="143"/>
      <c r="C634" s="143"/>
      <c r="D634" s="143"/>
      <c r="E634" s="143"/>
      <c r="F634" s="143"/>
      <c r="G634" s="143"/>
      <c r="H634" s="143"/>
      <c r="I634" s="143"/>
      <c r="J634" s="143"/>
      <c r="K634" s="143"/>
      <c r="L634" s="143"/>
      <c r="M634" s="143"/>
      <c r="N634" s="143"/>
      <c r="O634" s="143"/>
      <c r="P634" s="145"/>
      <c r="Q634" s="145"/>
      <c r="R634" s="145"/>
      <c r="S634" s="143"/>
      <c r="T634" s="143"/>
      <c r="U634" s="146"/>
    </row>
    <row r="635" spans="1:21" ht="13.8">
      <c r="A635" s="143"/>
      <c r="B635" s="143"/>
      <c r="C635" s="143"/>
      <c r="D635" s="143"/>
      <c r="E635" s="143"/>
      <c r="F635" s="143"/>
      <c r="G635" s="143"/>
      <c r="H635" s="143"/>
      <c r="I635" s="143"/>
      <c r="J635" s="143"/>
      <c r="K635" s="143"/>
      <c r="L635" s="143"/>
      <c r="M635" s="143"/>
      <c r="N635" s="143"/>
      <c r="O635" s="143"/>
      <c r="P635" s="145"/>
      <c r="Q635" s="145"/>
      <c r="R635" s="145"/>
      <c r="S635" s="143"/>
      <c r="T635" s="143"/>
      <c r="U635" s="146"/>
    </row>
    <row r="636" spans="1:21" ht="13.8">
      <c r="A636" s="143"/>
      <c r="B636" s="143"/>
      <c r="C636" s="143"/>
      <c r="D636" s="143"/>
      <c r="E636" s="143"/>
      <c r="F636" s="143"/>
      <c r="G636" s="143"/>
      <c r="H636" s="143"/>
      <c r="I636" s="143"/>
      <c r="J636" s="143"/>
      <c r="K636" s="143"/>
      <c r="L636" s="143"/>
      <c r="M636" s="143"/>
      <c r="N636" s="143"/>
      <c r="O636" s="143"/>
      <c r="P636" s="145"/>
      <c r="Q636" s="145"/>
      <c r="R636" s="145"/>
      <c r="S636" s="143"/>
      <c r="T636" s="143"/>
      <c r="U636" s="146"/>
    </row>
    <row r="637" spans="1:21" ht="13.8">
      <c r="A637" s="143"/>
      <c r="B637" s="143"/>
      <c r="C637" s="143"/>
      <c r="D637" s="143"/>
      <c r="E637" s="143"/>
      <c r="F637" s="143"/>
      <c r="G637" s="143"/>
      <c r="H637" s="143"/>
      <c r="I637" s="143"/>
      <c r="J637" s="143"/>
      <c r="K637" s="143"/>
      <c r="L637" s="143"/>
      <c r="M637" s="143"/>
      <c r="N637" s="143"/>
      <c r="O637" s="143"/>
      <c r="P637" s="145"/>
      <c r="Q637" s="145"/>
      <c r="R637" s="145"/>
      <c r="S637" s="143"/>
      <c r="T637" s="143"/>
      <c r="U637" s="146"/>
    </row>
    <row r="638" spans="1:21" ht="13.8">
      <c r="A638" s="143"/>
      <c r="B638" s="143"/>
      <c r="C638" s="143"/>
      <c r="D638" s="143"/>
      <c r="E638" s="143"/>
      <c r="F638" s="143"/>
      <c r="G638" s="143"/>
      <c r="H638" s="143"/>
      <c r="I638" s="143"/>
      <c r="J638" s="143"/>
      <c r="K638" s="143"/>
      <c r="L638" s="143"/>
      <c r="M638" s="143"/>
      <c r="N638" s="143"/>
      <c r="O638" s="143"/>
      <c r="P638" s="145"/>
      <c r="Q638" s="145"/>
      <c r="R638" s="145"/>
      <c r="S638" s="143"/>
      <c r="T638" s="143"/>
      <c r="U638" s="146"/>
    </row>
    <row r="639" spans="1:21" ht="13.8">
      <c r="A639" s="143"/>
      <c r="B639" s="143"/>
      <c r="C639" s="143"/>
      <c r="D639" s="143"/>
      <c r="E639" s="143"/>
      <c r="F639" s="143"/>
      <c r="G639" s="143"/>
      <c r="H639" s="143"/>
      <c r="I639" s="143"/>
      <c r="J639" s="143"/>
      <c r="K639" s="143"/>
      <c r="L639" s="143"/>
      <c r="M639" s="143"/>
      <c r="N639" s="143"/>
      <c r="O639" s="143"/>
      <c r="P639" s="145"/>
      <c r="Q639" s="145"/>
      <c r="R639" s="145"/>
      <c r="S639" s="143"/>
      <c r="T639" s="143"/>
      <c r="U639" s="146"/>
    </row>
    <row r="640" spans="1:21" ht="13.8">
      <c r="A640" s="143"/>
      <c r="B640" s="143"/>
      <c r="C640" s="143"/>
      <c r="D640" s="143"/>
      <c r="E640" s="143"/>
      <c r="F640" s="143"/>
      <c r="G640" s="143"/>
      <c r="H640" s="143"/>
      <c r="I640" s="143"/>
      <c r="J640" s="143"/>
      <c r="K640" s="143"/>
      <c r="L640" s="143"/>
      <c r="M640" s="143"/>
      <c r="N640" s="143"/>
      <c r="O640" s="143"/>
      <c r="P640" s="145"/>
      <c r="Q640" s="145"/>
      <c r="R640" s="145"/>
      <c r="S640" s="143"/>
      <c r="T640" s="143"/>
      <c r="U640" s="146"/>
    </row>
    <row r="641" spans="1:21" ht="13.8">
      <c r="A641" s="143"/>
      <c r="B641" s="143"/>
      <c r="C641" s="143"/>
      <c r="D641" s="143"/>
      <c r="E641" s="143"/>
      <c r="F641" s="143"/>
      <c r="G641" s="143"/>
      <c r="H641" s="143"/>
      <c r="I641" s="143"/>
      <c r="J641" s="143"/>
      <c r="K641" s="143"/>
      <c r="L641" s="143"/>
      <c r="M641" s="143"/>
      <c r="N641" s="143"/>
      <c r="O641" s="143"/>
      <c r="P641" s="145"/>
      <c r="Q641" s="145"/>
      <c r="R641" s="145"/>
      <c r="S641" s="143"/>
      <c r="T641" s="143"/>
      <c r="U641" s="146"/>
    </row>
    <row r="642" spans="1:21" ht="13.8">
      <c r="A642" s="143"/>
      <c r="B642" s="143"/>
      <c r="C642" s="143"/>
      <c r="D642" s="143"/>
      <c r="E642" s="143"/>
      <c r="F642" s="143"/>
      <c r="G642" s="143"/>
      <c r="H642" s="143"/>
      <c r="I642" s="143"/>
      <c r="J642" s="143"/>
      <c r="K642" s="143"/>
      <c r="L642" s="143"/>
      <c r="M642" s="143"/>
      <c r="N642" s="143"/>
      <c r="O642" s="143"/>
      <c r="P642" s="145"/>
      <c r="Q642" s="145"/>
      <c r="R642" s="145"/>
      <c r="S642" s="143"/>
      <c r="T642" s="143"/>
      <c r="U642" s="146"/>
    </row>
    <row r="643" spans="1:21" ht="13.8">
      <c r="A643" s="143"/>
      <c r="B643" s="143"/>
      <c r="C643" s="143"/>
      <c r="D643" s="143"/>
      <c r="E643" s="143"/>
      <c r="F643" s="143"/>
      <c r="G643" s="143"/>
      <c r="H643" s="143"/>
      <c r="I643" s="143"/>
      <c r="J643" s="143"/>
      <c r="K643" s="143"/>
      <c r="L643" s="143"/>
      <c r="M643" s="143"/>
      <c r="N643" s="143"/>
      <c r="O643" s="143"/>
      <c r="P643" s="145"/>
      <c r="Q643" s="145"/>
      <c r="R643" s="145"/>
      <c r="S643" s="143"/>
      <c r="T643" s="143"/>
      <c r="U643" s="146"/>
    </row>
    <row r="644" spans="1:21" ht="13.8">
      <c r="A644" s="143"/>
      <c r="B644" s="143"/>
      <c r="C644" s="143"/>
      <c r="D644" s="143"/>
      <c r="E644" s="143"/>
      <c r="F644" s="143"/>
      <c r="G644" s="143"/>
      <c r="H644" s="143"/>
      <c r="I644" s="143"/>
      <c r="J644" s="143"/>
      <c r="K644" s="143"/>
      <c r="L644" s="143"/>
      <c r="M644" s="143"/>
      <c r="N644" s="143"/>
      <c r="O644" s="143"/>
      <c r="P644" s="145"/>
      <c r="Q644" s="145"/>
      <c r="R644" s="145"/>
      <c r="S644" s="143"/>
      <c r="T644" s="143"/>
      <c r="U644" s="146"/>
    </row>
    <row r="645" spans="1:21" ht="13.8">
      <c r="A645" s="143"/>
      <c r="B645" s="143"/>
      <c r="C645" s="143"/>
      <c r="D645" s="143"/>
      <c r="E645" s="143"/>
      <c r="F645" s="143"/>
      <c r="G645" s="143"/>
      <c r="H645" s="143"/>
      <c r="I645" s="143"/>
      <c r="J645" s="143"/>
      <c r="K645" s="143"/>
      <c r="L645" s="143"/>
      <c r="M645" s="143"/>
      <c r="N645" s="143"/>
      <c r="O645" s="143"/>
      <c r="P645" s="145"/>
      <c r="Q645" s="145"/>
      <c r="R645" s="145"/>
      <c r="S645" s="143"/>
      <c r="T645" s="143"/>
      <c r="U645" s="146"/>
    </row>
    <row r="646" spans="1:21" ht="13.8">
      <c r="A646" s="143"/>
      <c r="B646" s="143"/>
      <c r="C646" s="143"/>
      <c r="D646" s="143"/>
      <c r="E646" s="143"/>
      <c r="F646" s="143"/>
      <c r="G646" s="143"/>
      <c r="H646" s="143"/>
      <c r="I646" s="143"/>
      <c r="J646" s="143"/>
      <c r="K646" s="143"/>
      <c r="L646" s="143"/>
      <c r="M646" s="143"/>
      <c r="N646" s="143"/>
      <c r="O646" s="143"/>
      <c r="P646" s="145"/>
      <c r="Q646" s="145"/>
      <c r="R646" s="145"/>
      <c r="S646" s="143"/>
      <c r="T646" s="143"/>
      <c r="U646" s="146"/>
    </row>
    <row r="647" spans="1:21" ht="13.8">
      <c r="A647" s="143"/>
      <c r="B647" s="143"/>
      <c r="C647" s="143"/>
      <c r="D647" s="143"/>
      <c r="E647" s="143"/>
      <c r="F647" s="143"/>
      <c r="G647" s="143"/>
      <c r="H647" s="143"/>
      <c r="I647" s="143"/>
      <c r="J647" s="143"/>
      <c r="K647" s="143"/>
      <c r="L647" s="143"/>
      <c r="M647" s="143"/>
      <c r="N647" s="143"/>
      <c r="O647" s="143"/>
      <c r="P647" s="145"/>
      <c r="Q647" s="145"/>
      <c r="R647" s="145"/>
      <c r="S647" s="143"/>
      <c r="T647" s="143"/>
      <c r="U647" s="146"/>
    </row>
    <row r="648" spans="1:21" ht="13.8">
      <c r="A648" s="143"/>
      <c r="B648" s="143"/>
      <c r="C648" s="143"/>
      <c r="D648" s="143"/>
      <c r="E648" s="143"/>
      <c r="F648" s="143"/>
      <c r="G648" s="143"/>
      <c r="H648" s="143"/>
      <c r="I648" s="143"/>
      <c r="J648" s="143"/>
      <c r="K648" s="143"/>
      <c r="L648" s="143"/>
      <c r="M648" s="143"/>
      <c r="N648" s="143"/>
      <c r="O648" s="143"/>
      <c r="P648" s="145"/>
      <c r="Q648" s="145"/>
      <c r="R648" s="145"/>
      <c r="S648" s="143"/>
      <c r="T648" s="143"/>
      <c r="U648" s="146"/>
    </row>
    <row r="649" spans="1:21" ht="13.8">
      <c r="A649" s="143"/>
      <c r="B649" s="143"/>
      <c r="C649" s="143"/>
      <c r="D649" s="143"/>
      <c r="E649" s="143"/>
      <c r="F649" s="143"/>
      <c r="G649" s="143"/>
      <c r="H649" s="143"/>
      <c r="I649" s="143"/>
      <c r="J649" s="143"/>
      <c r="K649" s="143"/>
      <c r="L649" s="143"/>
      <c r="M649" s="143"/>
      <c r="N649" s="143"/>
      <c r="O649" s="143"/>
      <c r="P649" s="145"/>
      <c r="Q649" s="145"/>
      <c r="R649" s="145"/>
      <c r="S649" s="143"/>
      <c r="T649" s="143"/>
      <c r="U649" s="146"/>
    </row>
    <row r="650" spans="1:21" ht="13.8">
      <c r="A650" s="143"/>
      <c r="B650" s="143"/>
      <c r="C650" s="143"/>
      <c r="D650" s="143"/>
      <c r="E650" s="143"/>
      <c r="F650" s="143"/>
      <c r="G650" s="143"/>
      <c r="H650" s="143"/>
      <c r="I650" s="143"/>
      <c r="J650" s="143"/>
      <c r="K650" s="143"/>
      <c r="L650" s="143"/>
      <c r="M650" s="143"/>
      <c r="N650" s="143"/>
      <c r="O650" s="143"/>
      <c r="P650" s="145"/>
      <c r="Q650" s="145"/>
      <c r="R650" s="145"/>
      <c r="S650" s="143"/>
      <c r="T650" s="143"/>
      <c r="U650" s="146"/>
    </row>
    <row r="651" spans="1:21" ht="13.8">
      <c r="A651" s="143"/>
      <c r="B651" s="143"/>
      <c r="C651" s="143"/>
      <c r="D651" s="143"/>
      <c r="E651" s="143"/>
      <c r="F651" s="143"/>
      <c r="G651" s="143"/>
      <c r="H651" s="143"/>
      <c r="I651" s="143"/>
      <c r="J651" s="143"/>
      <c r="K651" s="143"/>
      <c r="L651" s="143"/>
      <c r="M651" s="143"/>
      <c r="N651" s="143"/>
      <c r="O651" s="143"/>
      <c r="P651" s="145"/>
      <c r="Q651" s="145"/>
      <c r="R651" s="145"/>
      <c r="S651" s="143"/>
      <c r="T651" s="143"/>
      <c r="U651" s="146"/>
    </row>
    <row r="652" spans="1:21" ht="13.8">
      <c r="A652" s="143"/>
      <c r="B652" s="143"/>
      <c r="C652" s="143"/>
      <c r="D652" s="143"/>
      <c r="E652" s="143"/>
      <c r="F652" s="143"/>
      <c r="G652" s="143"/>
      <c r="H652" s="143"/>
      <c r="I652" s="143"/>
      <c r="J652" s="143"/>
      <c r="K652" s="143"/>
      <c r="L652" s="143"/>
      <c r="M652" s="143"/>
      <c r="N652" s="143"/>
      <c r="O652" s="143"/>
      <c r="P652" s="145"/>
      <c r="Q652" s="145"/>
      <c r="R652" s="145"/>
      <c r="S652" s="143"/>
      <c r="T652" s="143"/>
      <c r="U652" s="146"/>
    </row>
    <row r="653" spans="1:21" ht="13.8">
      <c r="A653" s="143"/>
      <c r="B653" s="143"/>
      <c r="C653" s="143"/>
      <c r="D653" s="143"/>
      <c r="E653" s="143"/>
      <c r="F653" s="143"/>
      <c r="G653" s="143"/>
      <c r="H653" s="143"/>
      <c r="I653" s="143"/>
      <c r="J653" s="143"/>
      <c r="K653" s="143"/>
      <c r="L653" s="143"/>
      <c r="M653" s="143"/>
      <c r="N653" s="143"/>
      <c r="O653" s="143"/>
      <c r="P653" s="145"/>
      <c r="Q653" s="145"/>
      <c r="R653" s="145"/>
      <c r="S653" s="143"/>
      <c r="T653" s="143"/>
      <c r="U653" s="146"/>
    </row>
    <row r="654" spans="1:21" ht="13.8">
      <c r="A654" s="143"/>
      <c r="B654" s="143"/>
      <c r="C654" s="143"/>
      <c r="D654" s="143"/>
      <c r="E654" s="143"/>
      <c r="F654" s="143"/>
      <c r="G654" s="143"/>
      <c r="H654" s="143"/>
      <c r="I654" s="143"/>
      <c r="J654" s="143"/>
      <c r="K654" s="143"/>
      <c r="L654" s="143"/>
      <c r="M654" s="143"/>
      <c r="N654" s="143"/>
      <c r="O654" s="143"/>
      <c r="P654" s="145"/>
      <c r="Q654" s="145"/>
      <c r="R654" s="145"/>
      <c r="S654" s="143"/>
      <c r="T654" s="143"/>
      <c r="U654" s="146"/>
    </row>
    <row r="655" spans="1:21" ht="13.8">
      <c r="A655" s="143"/>
      <c r="B655" s="143"/>
      <c r="C655" s="143"/>
      <c r="D655" s="143"/>
      <c r="E655" s="143"/>
      <c r="F655" s="143"/>
      <c r="G655" s="143"/>
      <c r="H655" s="143"/>
      <c r="I655" s="143"/>
      <c r="J655" s="143"/>
      <c r="K655" s="143"/>
      <c r="L655" s="143"/>
      <c r="M655" s="143"/>
      <c r="N655" s="143"/>
      <c r="O655" s="143"/>
      <c r="P655" s="145"/>
      <c r="Q655" s="145"/>
      <c r="R655" s="145"/>
      <c r="S655" s="143"/>
      <c r="T655" s="143"/>
      <c r="U655" s="146"/>
    </row>
    <row r="656" spans="1:21" ht="13.8">
      <c r="A656" s="143"/>
      <c r="B656" s="143"/>
      <c r="C656" s="143"/>
      <c r="D656" s="143"/>
      <c r="E656" s="143"/>
      <c r="F656" s="143"/>
      <c r="G656" s="143"/>
      <c r="H656" s="143"/>
      <c r="I656" s="143"/>
      <c r="J656" s="143"/>
      <c r="K656" s="143"/>
      <c r="L656" s="143"/>
      <c r="M656" s="143"/>
      <c r="N656" s="143"/>
      <c r="O656" s="143"/>
      <c r="P656" s="145"/>
      <c r="Q656" s="145"/>
      <c r="R656" s="145"/>
      <c r="S656" s="143"/>
      <c r="T656" s="143"/>
      <c r="U656" s="146"/>
    </row>
    <row r="657" spans="1:21" ht="13.8">
      <c r="A657" s="143"/>
      <c r="B657" s="143"/>
      <c r="C657" s="143"/>
      <c r="D657" s="143"/>
      <c r="E657" s="143"/>
      <c r="F657" s="143"/>
      <c r="G657" s="143"/>
      <c r="H657" s="143"/>
      <c r="I657" s="143"/>
      <c r="J657" s="143"/>
      <c r="K657" s="143"/>
      <c r="L657" s="143"/>
      <c r="M657" s="143"/>
      <c r="N657" s="143"/>
      <c r="O657" s="143"/>
      <c r="P657" s="145"/>
      <c r="Q657" s="145"/>
      <c r="R657" s="145"/>
      <c r="S657" s="143"/>
      <c r="T657" s="143"/>
      <c r="U657" s="146"/>
    </row>
    <row r="658" spans="1:21" ht="13.8">
      <c r="A658" s="143"/>
      <c r="B658" s="143"/>
      <c r="C658" s="143"/>
      <c r="D658" s="143"/>
      <c r="E658" s="143"/>
      <c r="F658" s="143"/>
      <c r="G658" s="143"/>
      <c r="H658" s="143"/>
      <c r="I658" s="143"/>
      <c r="J658" s="143"/>
      <c r="K658" s="143"/>
      <c r="L658" s="143"/>
      <c r="M658" s="143"/>
      <c r="N658" s="143"/>
      <c r="O658" s="143"/>
      <c r="P658" s="145"/>
      <c r="Q658" s="145"/>
      <c r="R658" s="145"/>
      <c r="S658" s="143"/>
      <c r="T658" s="143"/>
      <c r="U658" s="146"/>
    </row>
    <row r="659" spans="1:21" ht="13.8">
      <c r="A659" s="143"/>
      <c r="B659" s="143"/>
      <c r="C659" s="143"/>
      <c r="D659" s="143"/>
      <c r="E659" s="143"/>
      <c r="F659" s="143"/>
      <c r="G659" s="143"/>
      <c r="H659" s="143"/>
      <c r="I659" s="143"/>
      <c r="J659" s="143"/>
      <c r="K659" s="143"/>
      <c r="L659" s="143"/>
      <c r="M659" s="143"/>
      <c r="N659" s="143"/>
      <c r="O659" s="143"/>
      <c r="P659" s="145"/>
      <c r="Q659" s="145"/>
      <c r="R659" s="145"/>
      <c r="S659" s="143"/>
      <c r="T659" s="143"/>
      <c r="U659" s="146"/>
    </row>
    <row r="660" spans="1:21" ht="13.8">
      <c r="A660" s="143"/>
      <c r="B660" s="143"/>
      <c r="C660" s="143"/>
      <c r="D660" s="143"/>
      <c r="E660" s="143"/>
      <c r="F660" s="143"/>
      <c r="G660" s="143"/>
      <c r="H660" s="143"/>
      <c r="I660" s="143"/>
      <c r="J660" s="143"/>
      <c r="K660" s="143"/>
      <c r="L660" s="143"/>
      <c r="M660" s="143"/>
      <c r="N660" s="143"/>
      <c r="O660" s="143"/>
      <c r="P660" s="145"/>
      <c r="Q660" s="145"/>
      <c r="R660" s="145"/>
      <c r="S660" s="143"/>
      <c r="T660" s="143"/>
      <c r="U660" s="146"/>
    </row>
    <row r="661" spans="1:21" ht="13.8">
      <c r="A661" s="143"/>
      <c r="B661" s="143"/>
      <c r="C661" s="143"/>
      <c r="D661" s="143"/>
      <c r="E661" s="143"/>
      <c r="F661" s="143"/>
      <c r="G661" s="143"/>
      <c r="H661" s="143"/>
      <c r="I661" s="143"/>
      <c r="J661" s="143"/>
      <c r="K661" s="143"/>
      <c r="L661" s="143"/>
      <c r="M661" s="143"/>
      <c r="N661" s="143"/>
      <c r="O661" s="143"/>
      <c r="P661" s="145"/>
      <c r="Q661" s="145"/>
      <c r="R661" s="145"/>
      <c r="S661" s="143"/>
      <c r="T661" s="143"/>
      <c r="U661" s="146"/>
    </row>
    <row r="662" spans="1:21" ht="13.8">
      <c r="A662" s="143"/>
      <c r="B662" s="143"/>
      <c r="C662" s="143"/>
      <c r="D662" s="143"/>
      <c r="E662" s="143"/>
      <c r="F662" s="143"/>
      <c r="G662" s="143"/>
      <c r="H662" s="143"/>
      <c r="I662" s="143"/>
      <c r="J662" s="143"/>
      <c r="K662" s="143"/>
      <c r="L662" s="143"/>
      <c r="M662" s="143"/>
      <c r="N662" s="143"/>
      <c r="O662" s="143"/>
      <c r="P662" s="145"/>
      <c r="Q662" s="145"/>
      <c r="R662" s="145"/>
      <c r="S662" s="143"/>
      <c r="T662" s="143"/>
      <c r="U662" s="146"/>
    </row>
    <row r="663" spans="1:21" ht="13.8">
      <c r="A663" s="143"/>
      <c r="B663" s="143"/>
      <c r="C663" s="143"/>
      <c r="D663" s="143"/>
      <c r="E663" s="143"/>
      <c r="F663" s="143"/>
      <c r="G663" s="143"/>
      <c r="H663" s="143"/>
      <c r="I663" s="143"/>
      <c r="J663" s="143"/>
      <c r="K663" s="143"/>
      <c r="L663" s="143"/>
      <c r="M663" s="143"/>
      <c r="N663" s="143"/>
      <c r="O663" s="143"/>
      <c r="P663" s="145"/>
      <c r="Q663" s="145"/>
      <c r="R663" s="145"/>
      <c r="S663" s="143"/>
      <c r="T663" s="143"/>
      <c r="U663" s="146"/>
    </row>
    <row r="664" spans="1:21" ht="13.8">
      <c r="A664" s="143"/>
      <c r="B664" s="143"/>
      <c r="C664" s="143"/>
      <c r="D664" s="143"/>
      <c r="E664" s="143"/>
      <c r="F664" s="143"/>
      <c r="G664" s="143"/>
      <c r="H664" s="143"/>
      <c r="I664" s="143"/>
      <c r="J664" s="143"/>
      <c r="K664" s="143"/>
      <c r="L664" s="143"/>
      <c r="M664" s="143"/>
      <c r="N664" s="143"/>
      <c r="O664" s="143"/>
      <c r="P664" s="145"/>
      <c r="Q664" s="145"/>
      <c r="R664" s="145"/>
      <c r="S664" s="143"/>
      <c r="T664" s="143"/>
      <c r="U664" s="146"/>
    </row>
    <row r="665" spans="1:21" ht="13.8">
      <c r="A665" s="143"/>
      <c r="B665" s="143"/>
      <c r="C665" s="143"/>
      <c r="D665" s="143"/>
      <c r="E665" s="143"/>
      <c r="F665" s="143"/>
      <c r="G665" s="143"/>
      <c r="H665" s="143"/>
      <c r="I665" s="143"/>
      <c r="J665" s="143"/>
      <c r="K665" s="143"/>
      <c r="L665" s="143"/>
      <c r="M665" s="143"/>
      <c r="N665" s="143"/>
      <c r="O665" s="143"/>
      <c r="P665" s="145"/>
      <c r="Q665" s="145"/>
      <c r="R665" s="145"/>
      <c r="S665" s="143"/>
      <c r="T665" s="143"/>
      <c r="U665" s="146"/>
    </row>
    <row r="666" spans="1:21" ht="13.8">
      <c r="A666" s="143"/>
      <c r="B666" s="143"/>
      <c r="C666" s="143"/>
      <c r="D666" s="143"/>
      <c r="E666" s="143"/>
      <c r="F666" s="143"/>
      <c r="G666" s="143"/>
      <c r="H666" s="143"/>
      <c r="I666" s="143"/>
      <c r="J666" s="143"/>
      <c r="K666" s="143"/>
      <c r="L666" s="143"/>
      <c r="M666" s="143"/>
      <c r="N666" s="143"/>
      <c r="O666" s="143"/>
      <c r="P666" s="145"/>
      <c r="Q666" s="145"/>
      <c r="R666" s="145"/>
      <c r="S666" s="143"/>
      <c r="T666" s="143"/>
      <c r="U666" s="146"/>
    </row>
    <row r="667" spans="1:21" ht="13.8">
      <c r="A667" s="143"/>
      <c r="B667" s="143"/>
      <c r="C667" s="143"/>
      <c r="D667" s="143"/>
      <c r="E667" s="143"/>
      <c r="F667" s="143"/>
      <c r="G667" s="143"/>
      <c r="H667" s="143"/>
      <c r="I667" s="143"/>
      <c r="J667" s="143"/>
      <c r="K667" s="143"/>
      <c r="L667" s="143"/>
      <c r="M667" s="143"/>
      <c r="N667" s="143"/>
      <c r="O667" s="143"/>
      <c r="P667" s="145"/>
      <c r="Q667" s="145"/>
      <c r="R667" s="145"/>
      <c r="S667" s="143"/>
      <c r="T667" s="143"/>
      <c r="U667" s="146"/>
    </row>
    <row r="668" spans="1:21" ht="13.8">
      <c r="A668" s="143"/>
      <c r="B668" s="143"/>
      <c r="C668" s="143"/>
      <c r="D668" s="143"/>
      <c r="E668" s="143"/>
      <c r="F668" s="143"/>
      <c r="G668" s="143"/>
      <c r="H668" s="143"/>
      <c r="I668" s="143"/>
      <c r="J668" s="143"/>
      <c r="K668" s="143"/>
      <c r="L668" s="143"/>
      <c r="M668" s="143"/>
      <c r="N668" s="143"/>
      <c r="O668" s="143"/>
      <c r="P668" s="145"/>
      <c r="Q668" s="145"/>
      <c r="R668" s="145"/>
      <c r="S668" s="143"/>
      <c r="T668" s="143"/>
      <c r="U668" s="146"/>
    </row>
    <row r="669" spans="1:21" ht="13.8">
      <c r="A669" s="143"/>
      <c r="B669" s="143"/>
      <c r="C669" s="143"/>
      <c r="D669" s="143"/>
      <c r="E669" s="143"/>
      <c r="F669" s="143"/>
      <c r="G669" s="143"/>
      <c r="H669" s="143"/>
      <c r="I669" s="143"/>
      <c r="J669" s="143"/>
      <c r="K669" s="143"/>
      <c r="L669" s="143"/>
      <c r="M669" s="143"/>
      <c r="N669" s="143"/>
      <c r="O669" s="143"/>
      <c r="P669" s="145"/>
      <c r="Q669" s="145"/>
      <c r="R669" s="145"/>
      <c r="S669" s="143"/>
      <c r="T669" s="143"/>
      <c r="U669" s="146"/>
    </row>
    <row r="670" spans="1:21" ht="13.8">
      <c r="A670" s="143"/>
      <c r="B670" s="143"/>
      <c r="C670" s="143"/>
      <c r="D670" s="143"/>
      <c r="E670" s="143"/>
      <c r="F670" s="143"/>
      <c r="G670" s="143"/>
      <c r="H670" s="143"/>
      <c r="I670" s="143"/>
      <c r="J670" s="143"/>
      <c r="K670" s="143"/>
      <c r="L670" s="143"/>
      <c r="M670" s="143"/>
      <c r="N670" s="143"/>
      <c r="O670" s="143"/>
      <c r="P670" s="145"/>
      <c r="Q670" s="145"/>
      <c r="R670" s="145"/>
      <c r="S670" s="143"/>
      <c r="T670" s="143"/>
      <c r="U670" s="146"/>
    </row>
    <row r="671" spans="1:21" ht="13.8">
      <c r="A671" s="143"/>
      <c r="B671" s="143"/>
      <c r="C671" s="143"/>
      <c r="D671" s="143"/>
      <c r="E671" s="143"/>
      <c r="F671" s="143"/>
      <c r="G671" s="143"/>
      <c r="H671" s="143"/>
      <c r="I671" s="143"/>
      <c r="J671" s="143"/>
      <c r="K671" s="143"/>
      <c r="L671" s="143"/>
      <c r="M671" s="143"/>
      <c r="N671" s="143"/>
      <c r="O671" s="143"/>
      <c r="P671" s="145"/>
      <c r="Q671" s="145"/>
      <c r="R671" s="145"/>
      <c r="S671" s="143"/>
      <c r="T671" s="143"/>
      <c r="U671" s="146"/>
    </row>
    <row r="672" spans="1:21" ht="13.8">
      <c r="A672" s="143"/>
      <c r="B672" s="143"/>
      <c r="C672" s="143"/>
      <c r="D672" s="143"/>
      <c r="E672" s="143"/>
      <c r="F672" s="143"/>
      <c r="G672" s="143"/>
      <c r="H672" s="143"/>
      <c r="I672" s="143"/>
      <c r="J672" s="143"/>
      <c r="K672" s="143"/>
      <c r="L672" s="143"/>
      <c r="M672" s="143"/>
      <c r="N672" s="143"/>
      <c r="O672" s="143"/>
      <c r="P672" s="145"/>
      <c r="Q672" s="145"/>
      <c r="R672" s="145"/>
      <c r="S672" s="143"/>
      <c r="T672" s="143"/>
      <c r="U672" s="146"/>
    </row>
    <row r="673" spans="1:21" ht="13.8">
      <c r="A673" s="143"/>
      <c r="B673" s="143"/>
      <c r="C673" s="143"/>
      <c r="D673" s="143"/>
      <c r="E673" s="143"/>
      <c r="F673" s="143"/>
      <c r="G673" s="143"/>
      <c r="H673" s="143"/>
      <c r="I673" s="143"/>
      <c r="J673" s="143"/>
      <c r="K673" s="143"/>
      <c r="L673" s="143"/>
      <c r="M673" s="143"/>
      <c r="N673" s="143"/>
      <c r="O673" s="143"/>
      <c r="P673" s="145"/>
      <c r="Q673" s="145"/>
      <c r="R673" s="145"/>
      <c r="S673" s="143"/>
      <c r="T673" s="143"/>
      <c r="U673" s="146"/>
    </row>
    <row r="674" spans="1:21" ht="13.8">
      <c r="A674" s="143"/>
      <c r="B674" s="143"/>
      <c r="C674" s="143"/>
      <c r="D674" s="143"/>
      <c r="E674" s="143"/>
      <c r="F674" s="143"/>
      <c r="G674" s="143"/>
      <c r="H674" s="143"/>
      <c r="I674" s="143"/>
      <c r="J674" s="143"/>
      <c r="K674" s="143"/>
      <c r="L674" s="143"/>
      <c r="M674" s="143"/>
      <c r="N674" s="143"/>
      <c r="O674" s="143"/>
      <c r="P674" s="145"/>
      <c r="Q674" s="145"/>
      <c r="R674" s="145"/>
      <c r="S674" s="143"/>
      <c r="T674" s="143"/>
      <c r="U674" s="146"/>
    </row>
    <row r="675" spans="1:21" ht="13.8">
      <c r="A675" s="143"/>
      <c r="B675" s="143"/>
      <c r="C675" s="143"/>
      <c r="D675" s="143"/>
      <c r="E675" s="143"/>
      <c r="F675" s="143"/>
      <c r="G675" s="143"/>
      <c r="H675" s="143"/>
      <c r="I675" s="143"/>
      <c r="J675" s="143"/>
      <c r="K675" s="143"/>
      <c r="L675" s="143"/>
      <c r="M675" s="143"/>
      <c r="N675" s="143"/>
      <c r="O675" s="143"/>
      <c r="P675" s="145"/>
      <c r="Q675" s="145"/>
      <c r="R675" s="145"/>
      <c r="S675" s="143"/>
      <c r="T675" s="143"/>
      <c r="U675" s="146"/>
    </row>
    <row r="676" spans="1:21" ht="13.8">
      <c r="A676" s="143"/>
      <c r="B676" s="143"/>
      <c r="C676" s="143"/>
      <c r="D676" s="143"/>
      <c r="E676" s="143"/>
      <c r="F676" s="143"/>
      <c r="G676" s="143"/>
      <c r="H676" s="143"/>
      <c r="I676" s="143"/>
      <c r="J676" s="143"/>
      <c r="K676" s="143"/>
      <c r="L676" s="143"/>
      <c r="M676" s="143"/>
      <c r="N676" s="143"/>
      <c r="O676" s="143"/>
      <c r="P676" s="145"/>
      <c r="Q676" s="145"/>
      <c r="R676" s="145"/>
      <c r="S676" s="143"/>
      <c r="T676" s="143"/>
      <c r="U676" s="146"/>
    </row>
    <row r="677" spans="1:21" ht="13.8">
      <c r="A677" s="143"/>
      <c r="B677" s="143"/>
      <c r="C677" s="143"/>
      <c r="D677" s="143"/>
      <c r="E677" s="143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5"/>
      <c r="Q677" s="145"/>
      <c r="R677" s="145"/>
      <c r="S677" s="143"/>
      <c r="T677" s="143"/>
      <c r="U677" s="146"/>
    </row>
    <row r="678" spans="1:21" ht="13.8">
      <c r="A678" s="143"/>
      <c r="B678" s="143"/>
      <c r="C678" s="143"/>
      <c r="D678" s="143"/>
      <c r="E678" s="143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5"/>
      <c r="Q678" s="145"/>
      <c r="R678" s="145"/>
      <c r="S678" s="143"/>
      <c r="T678" s="143"/>
      <c r="U678" s="146"/>
    </row>
    <row r="679" spans="1:21" ht="13.8">
      <c r="A679" s="143"/>
      <c r="B679" s="143"/>
      <c r="C679" s="143"/>
      <c r="D679" s="143"/>
      <c r="E679" s="143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5"/>
      <c r="Q679" s="145"/>
      <c r="R679" s="145"/>
      <c r="S679" s="143"/>
      <c r="T679" s="143"/>
      <c r="U679" s="146"/>
    </row>
    <row r="680" spans="1:21" ht="13.8">
      <c r="A680" s="143"/>
      <c r="B680" s="143"/>
      <c r="C680" s="143"/>
      <c r="D680" s="143"/>
      <c r="E680" s="143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5"/>
      <c r="Q680" s="145"/>
      <c r="R680" s="145"/>
      <c r="S680" s="143"/>
      <c r="T680" s="143"/>
      <c r="U680" s="146"/>
    </row>
    <row r="681" spans="1:21" ht="13.8">
      <c r="A681" s="143"/>
      <c r="B681" s="143"/>
      <c r="C681" s="143"/>
      <c r="D681" s="143"/>
      <c r="E681" s="143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5"/>
      <c r="Q681" s="145"/>
      <c r="R681" s="145"/>
      <c r="S681" s="143"/>
      <c r="T681" s="143"/>
      <c r="U681" s="146"/>
    </row>
    <row r="682" spans="1:21" ht="13.8">
      <c r="A682" s="143"/>
      <c r="B682" s="143"/>
      <c r="C682" s="143"/>
      <c r="D682" s="143"/>
      <c r="E682" s="143"/>
      <c r="F682" s="143"/>
      <c r="G682" s="143"/>
      <c r="H682" s="143"/>
      <c r="I682" s="143"/>
      <c r="J682" s="143"/>
      <c r="K682" s="143"/>
      <c r="L682" s="143"/>
      <c r="M682" s="143"/>
      <c r="N682" s="143"/>
      <c r="O682" s="143"/>
      <c r="P682" s="145"/>
      <c r="Q682" s="145"/>
      <c r="R682" s="145"/>
      <c r="S682" s="143"/>
      <c r="T682" s="143"/>
      <c r="U682" s="146"/>
    </row>
    <row r="683" spans="1:21" ht="13.8">
      <c r="A683" s="143"/>
      <c r="B683" s="143"/>
      <c r="C683" s="143"/>
      <c r="D683" s="143"/>
      <c r="E683" s="143"/>
      <c r="F683" s="143"/>
      <c r="G683" s="143"/>
      <c r="H683" s="143"/>
      <c r="I683" s="143"/>
      <c r="J683" s="143"/>
      <c r="K683" s="143"/>
      <c r="L683" s="143"/>
      <c r="M683" s="143"/>
      <c r="N683" s="143"/>
      <c r="O683" s="143"/>
      <c r="P683" s="145"/>
      <c r="Q683" s="145"/>
      <c r="R683" s="145"/>
      <c r="S683" s="143"/>
      <c r="T683" s="143"/>
      <c r="U683" s="146"/>
    </row>
    <row r="684" spans="1:21" ht="13.8">
      <c r="A684" s="143"/>
      <c r="B684" s="143"/>
      <c r="C684" s="143"/>
      <c r="D684" s="143"/>
      <c r="E684" s="143"/>
      <c r="F684" s="143"/>
      <c r="G684" s="143"/>
      <c r="H684" s="143"/>
      <c r="I684" s="143"/>
      <c r="J684" s="143"/>
      <c r="K684" s="143"/>
      <c r="L684" s="143"/>
      <c r="M684" s="143"/>
      <c r="N684" s="143"/>
      <c r="O684" s="143"/>
      <c r="P684" s="145"/>
      <c r="Q684" s="145"/>
      <c r="R684" s="145"/>
      <c r="S684" s="143"/>
      <c r="T684" s="143"/>
      <c r="U684" s="146"/>
    </row>
    <row r="685" spans="1:21" ht="13.8">
      <c r="A685" s="143"/>
      <c r="B685" s="143"/>
      <c r="C685" s="143"/>
      <c r="D685" s="143"/>
      <c r="E685" s="143"/>
      <c r="F685" s="143"/>
      <c r="G685" s="143"/>
      <c r="H685" s="143"/>
      <c r="I685" s="143"/>
      <c r="J685" s="143"/>
      <c r="K685" s="143"/>
      <c r="L685" s="143"/>
      <c r="M685" s="143"/>
      <c r="N685" s="143"/>
      <c r="O685" s="143"/>
      <c r="P685" s="145"/>
      <c r="Q685" s="145"/>
      <c r="R685" s="145"/>
      <c r="S685" s="143"/>
      <c r="T685" s="143"/>
      <c r="U685" s="146"/>
    </row>
    <row r="686" spans="1:21" ht="13.8">
      <c r="A686" s="143"/>
      <c r="B686" s="143"/>
      <c r="C686" s="143"/>
      <c r="D686" s="143"/>
      <c r="E686" s="143"/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145"/>
      <c r="Q686" s="145"/>
      <c r="R686" s="145"/>
      <c r="S686" s="143"/>
      <c r="T686" s="143"/>
      <c r="U686" s="146"/>
    </row>
    <row r="687" spans="1:21" ht="13.8">
      <c r="A687" s="143"/>
      <c r="B687" s="143"/>
      <c r="C687" s="143"/>
      <c r="D687" s="143"/>
      <c r="E687" s="143"/>
      <c r="F687" s="143"/>
      <c r="G687" s="143"/>
      <c r="H687" s="143"/>
      <c r="I687" s="143"/>
      <c r="J687" s="143"/>
      <c r="K687" s="143"/>
      <c r="L687" s="143"/>
      <c r="M687" s="143"/>
      <c r="N687" s="143"/>
      <c r="O687" s="143"/>
      <c r="P687" s="145"/>
      <c r="Q687" s="145"/>
      <c r="R687" s="145"/>
      <c r="S687" s="143"/>
      <c r="T687" s="143"/>
      <c r="U687" s="146"/>
    </row>
    <row r="688" spans="1:21" ht="13.8">
      <c r="A688" s="143"/>
      <c r="B688" s="143"/>
      <c r="C688" s="143"/>
      <c r="D688" s="143"/>
      <c r="E688" s="143"/>
      <c r="F688" s="143"/>
      <c r="G688" s="143"/>
      <c r="H688" s="143"/>
      <c r="I688" s="143"/>
      <c r="J688" s="143"/>
      <c r="K688" s="143"/>
      <c r="L688" s="143"/>
      <c r="M688" s="143"/>
      <c r="N688" s="143"/>
      <c r="O688" s="143"/>
      <c r="P688" s="145"/>
      <c r="Q688" s="145"/>
      <c r="R688" s="145"/>
      <c r="S688" s="143"/>
      <c r="T688" s="143"/>
      <c r="U688" s="146"/>
    </row>
    <row r="689" spans="1:21" ht="13.8">
      <c r="A689" s="143"/>
      <c r="B689" s="143"/>
      <c r="C689" s="143"/>
      <c r="D689" s="143"/>
      <c r="E689" s="143"/>
      <c r="F689" s="143"/>
      <c r="G689" s="143"/>
      <c r="H689" s="143"/>
      <c r="I689" s="143"/>
      <c r="J689" s="143"/>
      <c r="K689" s="143"/>
      <c r="L689" s="143"/>
      <c r="M689" s="143"/>
      <c r="N689" s="143"/>
      <c r="O689" s="143"/>
      <c r="P689" s="145"/>
      <c r="Q689" s="145"/>
      <c r="R689" s="145"/>
      <c r="S689" s="143"/>
      <c r="T689" s="143"/>
      <c r="U689" s="146"/>
    </row>
    <row r="690" spans="1:21" ht="13.8">
      <c r="A690" s="143"/>
      <c r="B690" s="143"/>
      <c r="C690" s="143"/>
      <c r="D690" s="143"/>
      <c r="E690" s="143"/>
      <c r="F690" s="143"/>
      <c r="G690" s="143"/>
      <c r="H690" s="143"/>
      <c r="I690" s="143"/>
      <c r="J690" s="143"/>
      <c r="K690" s="143"/>
      <c r="L690" s="143"/>
      <c r="M690" s="143"/>
      <c r="N690" s="143"/>
      <c r="O690" s="143"/>
      <c r="P690" s="145"/>
      <c r="Q690" s="145"/>
      <c r="R690" s="145"/>
      <c r="S690" s="143"/>
      <c r="T690" s="143"/>
      <c r="U690" s="146"/>
    </row>
    <row r="691" spans="1:21" ht="13.8">
      <c r="A691" s="143"/>
      <c r="B691" s="143"/>
      <c r="C691" s="143"/>
      <c r="D691" s="143"/>
      <c r="E691" s="143"/>
      <c r="F691" s="143"/>
      <c r="G691" s="143"/>
      <c r="H691" s="143"/>
      <c r="I691" s="143"/>
      <c r="J691" s="143"/>
      <c r="K691" s="143"/>
      <c r="L691" s="143"/>
      <c r="M691" s="143"/>
      <c r="N691" s="143"/>
      <c r="O691" s="143"/>
      <c r="P691" s="145"/>
      <c r="Q691" s="145"/>
      <c r="R691" s="145"/>
      <c r="S691" s="143"/>
      <c r="T691" s="143"/>
      <c r="U691" s="146"/>
    </row>
    <row r="692" spans="1:21" ht="13.8">
      <c r="A692" s="143"/>
      <c r="B692" s="143"/>
      <c r="C692" s="143"/>
      <c r="D692" s="143"/>
      <c r="E692" s="143"/>
      <c r="F692" s="143"/>
      <c r="G692" s="143"/>
      <c r="H692" s="143"/>
      <c r="I692" s="143"/>
      <c r="J692" s="143"/>
      <c r="K692" s="143"/>
      <c r="L692" s="143"/>
      <c r="M692" s="143"/>
      <c r="N692" s="143"/>
      <c r="O692" s="143"/>
      <c r="P692" s="145"/>
      <c r="Q692" s="145"/>
      <c r="R692" s="145"/>
      <c r="S692" s="143"/>
      <c r="T692" s="143"/>
      <c r="U692" s="146"/>
    </row>
    <row r="693" spans="1:21" ht="13.8">
      <c r="A693" s="143"/>
      <c r="B693" s="143"/>
      <c r="C693" s="143"/>
      <c r="D693" s="143"/>
      <c r="E693" s="143"/>
      <c r="F693" s="143"/>
      <c r="G693" s="143"/>
      <c r="H693" s="143"/>
      <c r="I693" s="143"/>
      <c r="J693" s="143"/>
      <c r="K693" s="143"/>
      <c r="L693" s="143"/>
      <c r="M693" s="143"/>
      <c r="N693" s="143"/>
      <c r="O693" s="143"/>
      <c r="P693" s="145"/>
      <c r="Q693" s="145"/>
      <c r="R693" s="145"/>
      <c r="S693" s="143"/>
      <c r="T693" s="143"/>
      <c r="U693" s="146"/>
    </row>
    <row r="694" spans="1:21" ht="13.8">
      <c r="A694" s="143"/>
      <c r="B694" s="143"/>
      <c r="C694" s="143"/>
      <c r="D694" s="143"/>
      <c r="E694" s="143"/>
      <c r="F694" s="143"/>
      <c r="G694" s="143"/>
      <c r="H694" s="143"/>
      <c r="I694" s="143"/>
      <c r="J694" s="143"/>
      <c r="K694" s="143"/>
      <c r="L694" s="143"/>
      <c r="M694" s="143"/>
      <c r="N694" s="143"/>
      <c r="O694" s="143"/>
      <c r="P694" s="145"/>
      <c r="Q694" s="145"/>
      <c r="R694" s="145"/>
      <c r="S694" s="143"/>
      <c r="T694" s="143"/>
      <c r="U694" s="146"/>
    </row>
    <row r="695" spans="1:21" ht="13.8">
      <c r="A695" s="143"/>
      <c r="B695" s="143"/>
      <c r="C695" s="143"/>
      <c r="D695" s="143"/>
      <c r="E695" s="143"/>
      <c r="F695" s="143"/>
      <c r="G695" s="143"/>
      <c r="H695" s="143"/>
      <c r="I695" s="143"/>
      <c r="J695" s="143"/>
      <c r="K695" s="143"/>
      <c r="L695" s="143"/>
      <c r="M695" s="143"/>
      <c r="N695" s="143"/>
      <c r="O695" s="143"/>
      <c r="P695" s="145"/>
      <c r="Q695" s="145"/>
      <c r="R695" s="145"/>
      <c r="S695" s="143"/>
      <c r="T695" s="143"/>
      <c r="U695" s="146"/>
    </row>
    <row r="696" spans="1:21" ht="13.8">
      <c r="A696" s="143"/>
      <c r="B696" s="143"/>
      <c r="C696" s="143"/>
      <c r="D696" s="143"/>
      <c r="E696" s="143"/>
      <c r="F696" s="143"/>
      <c r="G696" s="143"/>
      <c r="H696" s="143"/>
      <c r="I696" s="143"/>
      <c r="J696" s="143"/>
      <c r="K696" s="143"/>
      <c r="L696" s="143"/>
      <c r="M696" s="143"/>
      <c r="N696" s="143"/>
      <c r="O696" s="143"/>
      <c r="P696" s="145"/>
      <c r="Q696" s="145"/>
      <c r="R696" s="145"/>
      <c r="S696" s="143"/>
      <c r="T696" s="143"/>
      <c r="U696" s="146"/>
    </row>
    <row r="697" spans="1:21" ht="13.8">
      <c r="A697" s="143"/>
      <c r="B697" s="143"/>
      <c r="C697" s="143"/>
      <c r="D697" s="143"/>
      <c r="E697" s="143"/>
      <c r="F697" s="143"/>
      <c r="G697" s="143"/>
      <c r="H697" s="143"/>
      <c r="I697" s="143"/>
      <c r="J697" s="143"/>
      <c r="K697" s="143"/>
      <c r="L697" s="143"/>
      <c r="M697" s="143"/>
      <c r="N697" s="143"/>
      <c r="O697" s="143"/>
      <c r="P697" s="145"/>
      <c r="Q697" s="145"/>
      <c r="R697" s="145"/>
      <c r="S697" s="143"/>
      <c r="T697" s="143"/>
      <c r="U697" s="146"/>
    </row>
    <row r="698" spans="1:21" ht="13.8">
      <c r="A698" s="143"/>
      <c r="B698" s="143"/>
      <c r="C698" s="143"/>
      <c r="D698" s="143"/>
      <c r="E698" s="143"/>
      <c r="F698" s="143"/>
      <c r="G698" s="143"/>
      <c r="H698" s="143"/>
      <c r="I698" s="143"/>
      <c r="J698" s="143"/>
      <c r="K698" s="143"/>
      <c r="L698" s="143"/>
      <c r="M698" s="143"/>
      <c r="N698" s="143"/>
      <c r="O698" s="143"/>
      <c r="P698" s="145"/>
      <c r="Q698" s="145"/>
      <c r="R698" s="145"/>
      <c r="S698" s="143"/>
      <c r="T698" s="143"/>
      <c r="U698" s="146"/>
    </row>
    <row r="699" spans="1:21" ht="13.8">
      <c r="A699" s="143"/>
      <c r="B699" s="143"/>
      <c r="C699" s="143"/>
      <c r="D699" s="143"/>
      <c r="E699" s="143"/>
      <c r="F699" s="143"/>
      <c r="G699" s="143"/>
      <c r="H699" s="143"/>
      <c r="I699" s="143"/>
      <c r="J699" s="143"/>
      <c r="K699" s="143"/>
      <c r="L699" s="143"/>
      <c r="M699" s="143"/>
      <c r="N699" s="143"/>
      <c r="O699" s="143"/>
      <c r="P699" s="145"/>
      <c r="Q699" s="145"/>
      <c r="R699" s="145"/>
      <c r="S699" s="143"/>
      <c r="T699" s="143"/>
      <c r="U699" s="146"/>
    </row>
    <row r="700" spans="1:21" ht="13.8">
      <c r="A700" s="143"/>
      <c r="B700" s="143"/>
      <c r="C700" s="143"/>
      <c r="D700" s="143"/>
      <c r="E700" s="143"/>
      <c r="F700" s="143"/>
      <c r="G700" s="143"/>
      <c r="H700" s="143"/>
      <c r="I700" s="143"/>
      <c r="J700" s="143"/>
      <c r="K700" s="143"/>
      <c r="L700" s="143"/>
      <c r="M700" s="143"/>
      <c r="N700" s="143"/>
      <c r="O700" s="143"/>
      <c r="P700" s="145"/>
      <c r="Q700" s="145"/>
      <c r="R700" s="145"/>
      <c r="S700" s="143"/>
      <c r="T700" s="143"/>
      <c r="U700" s="146"/>
    </row>
    <row r="701" spans="1:21" ht="13.8">
      <c r="A701" s="143"/>
      <c r="B701" s="143"/>
      <c r="C701" s="143"/>
      <c r="D701" s="143"/>
      <c r="E701" s="143"/>
      <c r="F701" s="143"/>
      <c r="G701" s="143"/>
      <c r="H701" s="143"/>
      <c r="I701" s="143"/>
      <c r="J701" s="143"/>
      <c r="K701" s="143"/>
      <c r="L701" s="143"/>
      <c r="M701" s="143"/>
      <c r="N701" s="143"/>
      <c r="O701" s="143"/>
      <c r="P701" s="145"/>
      <c r="Q701" s="145"/>
      <c r="R701" s="145"/>
      <c r="S701" s="143"/>
      <c r="T701" s="143"/>
      <c r="U701" s="146"/>
    </row>
    <row r="702" spans="1:21" ht="13.8">
      <c r="A702" s="143"/>
      <c r="B702" s="143"/>
      <c r="C702" s="143"/>
      <c r="D702" s="143"/>
      <c r="E702" s="143"/>
      <c r="F702" s="143"/>
      <c r="G702" s="143"/>
      <c r="H702" s="143"/>
      <c r="I702" s="143"/>
      <c r="J702" s="143"/>
      <c r="K702" s="143"/>
      <c r="L702" s="143"/>
      <c r="M702" s="143"/>
      <c r="N702" s="143"/>
      <c r="O702" s="143"/>
      <c r="P702" s="145"/>
      <c r="Q702" s="145"/>
      <c r="R702" s="145"/>
      <c r="S702" s="143"/>
      <c r="T702" s="143"/>
      <c r="U702" s="146"/>
    </row>
    <row r="703" spans="1:21" ht="13.8">
      <c r="A703" s="143"/>
      <c r="B703" s="143"/>
      <c r="C703" s="143"/>
      <c r="D703" s="143"/>
      <c r="E703" s="143"/>
      <c r="F703" s="143"/>
      <c r="G703" s="143"/>
      <c r="H703" s="143"/>
      <c r="I703" s="143"/>
      <c r="J703" s="143"/>
      <c r="K703" s="143"/>
      <c r="L703" s="143"/>
      <c r="M703" s="143"/>
      <c r="N703" s="143"/>
      <c r="O703" s="143"/>
      <c r="P703" s="145"/>
      <c r="Q703" s="145"/>
      <c r="R703" s="145"/>
      <c r="S703" s="143"/>
      <c r="T703" s="143"/>
      <c r="U703" s="146"/>
    </row>
    <row r="704" spans="1:21" ht="13.8">
      <c r="A704" s="143"/>
      <c r="B704" s="143"/>
      <c r="C704" s="143"/>
      <c r="D704" s="143"/>
      <c r="E704" s="143"/>
      <c r="F704" s="143"/>
      <c r="G704" s="143"/>
      <c r="H704" s="143"/>
      <c r="I704" s="143"/>
      <c r="J704" s="143"/>
      <c r="K704" s="143"/>
      <c r="L704" s="143"/>
      <c r="M704" s="143"/>
      <c r="N704" s="143"/>
      <c r="O704" s="143"/>
      <c r="P704" s="145"/>
      <c r="Q704" s="145"/>
      <c r="R704" s="145"/>
      <c r="S704" s="143"/>
      <c r="T704" s="143"/>
      <c r="U704" s="146"/>
    </row>
    <row r="705" spans="1:21" ht="13.8">
      <c r="A705" s="143"/>
      <c r="B705" s="143"/>
      <c r="C705" s="143"/>
      <c r="D705" s="143"/>
      <c r="E705" s="143"/>
      <c r="F705" s="143"/>
      <c r="G705" s="143"/>
      <c r="H705" s="143"/>
      <c r="I705" s="143"/>
      <c r="J705" s="143"/>
      <c r="K705" s="143"/>
      <c r="L705" s="143"/>
      <c r="M705" s="143"/>
      <c r="N705" s="143"/>
      <c r="O705" s="143"/>
      <c r="P705" s="145"/>
      <c r="Q705" s="145"/>
      <c r="R705" s="145"/>
      <c r="S705" s="143"/>
      <c r="T705" s="143"/>
      <c r="U705" s="146"/>
    </row>
    <row r="706" spans="1:21" ht="13.8">
      <c r="A706" s="143"/>
      <c r="B706" s="143"/>
      <c r="C706" s="143"/>
      <c r="D706" s="143"/>
      <c r="E706" s="143"/>
      <c r="F706" s="143"/>
      <c r="G706" s="143"/>
      <c r="H706" s="143"/>
      <c r="I706" s="143"/>
      <c r="J706" s="143"/>
      <c r="K706" s="143"/>
      <c r="L706" s="143"/>
      <c r="M706" s="143"/>
      <c r="N706" s="143"/>
      <c r="O706" s="143"/>
      <c r="P706" s="145"/>
      <c r="Q706" s="145"/>
      <c r="R706" s="145"/>
      <c r="S706" s="143"/>
      <c r="T706" s="143"/>
      <c r="U706" s="146"/>
    </row>
    <row r="707" spans="1:21" ht="13.8">
      <c r="A707" s="143"/>
      <c r="B707" s="143"/>
      <c r="C707" s="143"/>
      <c r="D707" s="143"/>
      <c r="E707" s="143"/>
      <c r="F707" s="143"/>
      <c r="G707" s="143"/>
      <c r="H707" s="143"/>
      <c r="I707" s="143"/>
      <c r="J707" s="143"/>
      <c r="K707" s="143"/>
      <c r="L707" s="143"/>
      <c r="M707" s="143"/>
      <c r="N707" s="143"/>
      <c r="O707" s="143"/>
      <c r="P707" s="145"/>
      <c r="Q707" s="145"/>
      <c r="R707" s="145"/>
      <c r="S707" s="143"/>
      <c r="T707" s="143"/>
      <c r="U707" s="146"/>
    </row>
    <row r="708" spans="1:21" ht="13.8">
      <c r="A708" s="143"/>
      <c r="B708" s="143"/>
      <c r="C708" s="143"/>
      <c r="D708" s="143"/>
      <c r="E708" s="143"/>
      <c r="F708" s="143"/>
      <c r="G708" s="143"/>
      <c r="H708" s="143"/>
      <c r="I708" s="143"/>
      <c r="J708" s="143"/>
      <c r="K708" s="143"/>
      <c r="L708" s="143"/>
      <c r="M708" s="143"/>
      <c r="N708" s="143"/>
      <c r="O708" s="143"/>
      <c r="P708" s="145"/>
      <c r="Q708" s="145"/>
      <c r="R708" s="145"/>
      <c r="S708" s="143"/>
      <c r="T708" s="143"/>
      <c r="U708" s="146"/>
    </row>
    <row r="709" spans="1:21" ht="13.8">
      <c r="A709" s="143"/>
      <c r="B709" s="143"/>
      <c r="C709" s="143"/>
      <c r="D709" s="143"/>
      <c r="E709" s="143"/>
      <c r="F709" s="143"/>
      <c r="G709" s="143"/>
      <c r="H709" s="143"/>
      <c r="I709" s="143"/>
      <c r="J709" s="143"/>
      <c r="K709" s="143"/>
      <c r="L709" s="143"/>
      <c r="M709" s="143"/>
      <c r="N709" s="143"/>
      <c r="O709" s="143"/>
      <c r="P709" s="145"/>
      <c r="Q709" s="145"/>
      <c r="R709" s="145"/>
      <c r="S709" s="143"/>
      <c r="T709" s="143"/>
      <c r="U709" s="146"/>
    </row>
    <row r="710" spans="1:21" ht="13.8">
      <c r="A710" s="143"/>
      <c r="B710" s="143"/>
      <c r="C710" s="143"/>
      <c r="D710" s="143"/>
      <c r="E710" s="143"/>
      <c r="F710" s="143"/>
      <c r="G710" s="143"/>
      <c r="H710" s="143"/>
      <c r="I710" s="143"/>
      <c r="J710" s="143"/>
      <c r="K710" s="143"/>
      <c r="L710" s="143"/>
      <c r="M710" s="143"/>
      <c r="N710" s="143"/>
      <c r="O710" s="143"/>
      <c r="P710" s="145"/>
      <c r="Q710" s="145"/>
      <c r="R710" s="145"/>
      <c r="S710" s="143"/>
      <c r="T710" s="143"/>
      <c r="U710" s="146"/>
    </row>
    <row r="711" spans="1:21" ht="13.8">
      <c r="A711" s="143"/>
      <c r="B711" s="143"/>
      <c r="C711" s="143"/>
      <c r="D711" s="143"/>
      <c r="E711" s="143"/>
      <c r="F711" s="143"/>
      <c r="G711" s="143"/>
      <c r="H711" s="143"/>
      <c r="I711" s="143"/>
      <c r="J711" s="143"/>
      <c r="K711" s="143"/>
      <c r="L711" s="143"/>
      <c r="M711" s="143"/>
      <c r="N711" s="143"/>
      <c r="O711" s="143"/>
      <c r="P711" s="145"/>
      <c r="Q711" s="145"/>
      <c r="R711" s="145"/>
      <c r="S711" s="143"/>
      <c r="T711" s="143"/>
      <c r="U711" s="146"/>
    </row>
    <row r="712" spans="1:21" ht="13.8">
      <c r="A712" s="143"/>
      <c r="B712" s="143"/>
      <c r="C712" s="143"/>
      <c r="D712" s="143"/>
      <c r="E712" s="143"/>
      <c r="F712" s="143"/>
      <c r="G712" s="143"/>
      <c r="H712" s="143"/>
      <c r="I712" s="143"/>
      <c r="J712" s="143"/>
      <c r="K712" s="143"/>
      <c r="L712" s="143"/>
      <c r="M712" s="143"/>
      <c r="N712" s="143"/>
      <c r="O712" s="143"/>
      <c r="P712" s="145"/>
      <c r="Q712" s="145"/>
      <c r="R712" s="145"/>
      <c r="S712" s="143"/>
      <c r="T712" s="143"/>
      <c r="U712" s="146"/>
    </row>
    <row r="713" spans="1:21" ht="13.8">
      <c r="A713" s="143"/>
      <c r="B713" s="143"/>
      <c r="C713" s="143"/>
      <c r="D713" s="143"/>
      <c r="E713" s="143"/>
      <c r="F713" s="143"/>
      <c r="G713" s="143"/>
      <c r="H713" s="143"/>
      <c r="I713" s="143"/>
      <c r="J713" s="143"/>
      <c r="K713" s="143"/>
      <c r="L713" s="143"/>
      <c r="M713" s="143"/>
      <c r="N713" s="143"/>
      <c r="O713" s="143"/>
      <c r="P713" s="145"/>
      <c r="Q713" s="145"/>
      <c r="R713" s="145"/>
      <c r="S713" s="143"/>
      <c r="T713" s="143"/>
      <c r="U713" s="146"/>
    </row>
    <row r="714" spans="1:21" ht="13.8">
      <c r="A714" s="143"/>
      <c r="B714" s="143"/>
      <c r="C714" s="143"/>
      <c r="D714" s="143"/>
      <c r="E714" s="143"/>
      <c r="F714" s="143"/>
      <c r="G714" s="143"/>
      <c r="H714" s="143"/>
      <c r="I714" s="143"/>
      <c r="J714" s="143"/>
      <c r="K714" s="143"/>
      <c r="L714" s="143"/>
      <c r="M714" s="143"/>
      <c r="N714" s="143"/>
      <c r="O714" s="143"/>
      <c r="P714" s="145"/>
      <c r="Q714" s="145"/>
      <c r="R714" s="145"/>
      <c r="S714" s="143"/>
      <c r="T714" s="143"/>
      <c r="U714" s="146"/>
    </row>
    <row r="715" spans="1:21" ht="13.8">
      <c r="A715" s="143"/>
      <c r="B715" s="143"/>
      <c r="C715" s="143"/>
      <c r="D715" s="143"/>
      <c r="E715" s="143"/>
      <c r="F715" s="143"/>
      <c r="G715" s="143"/>
      <c r="H715" s="143"/>
      <c r="I715" s="143"/>
      <c r="J715" s="143"/>
      <c r="K715" s="143"/>
      <c r="L715" s="143"/>
      <c r="M715" s="143"/>
      <c r="N715" s="143"/>
      <c r="O715" s="143"/>
      <c r="P715" s="145"/>
      <c r="Q715" s="145"/>
      <c r="R715" s="145"/>
      <c r="S715" s="143"/>
      <c r="T715" s="143"/>
      <c r="U715" s="146"/>
    </row>
    <row r="716" spans="1:21" ht="13.8">
      <c r="A716" s="143"/>
      <c r="B716" s="143"/>
      <c r="C716" s="143"/>
      <c r="D716" s="143"/>
      <c r="E716" s="143"/>
      <c r="F716" s="143"/>
      <c r="G716" s="143"/>
      <c r="H716" s="143"/>
      <c r="I716" s="143"/>
      <c r="J716" s="143"/>
      <c r="K716" s="143"/>
      <c r="L716" s="143"/>
      <c r="M716" s="143"/>
      <c r="N716" s="143"/>
      <c r="O716" s="143"/>
      <c r="P716" s="145"/>
      <c r="Q716" s="145"/>
      <c r="R716" s="145"/>
      <c r="S716" s="143"/>
      <c r="T716" s="143"/>
      <c r="U716" s="146"/>
    </row>
    <row r="717" spans="1:21" ht="13.8">
      <c r="A717" s="143"/>
      <c r="B717" s="143"/>
      <c r="C717" s="143"/>
      <c r="D717" s="143"/>
      <c r="E717" s="143"/>
      <c r="F717" s="143"/>
      <c r="G717" s="143"/>
      <c r="H717" s="143"/>
      <c r="I717" s="143"/>
      <c r="J717" s="143"/>
      <c r="K717" s="143"/>
      <c r="L717" s="143"/>
      <c r="M717" s="143"/>
      <c r="N717" s="143"/>
      <c r="O717" s="143"/>
      <c r="P717" s="145"/>
      <c r="Q717" s="145"/>
      <c r="R717" s="145"/>
      <c r="S717" s="143"/>
      <c r="T717" s="143"/>
      <c r="U717" s="146"/>
    </row>
    <row r="718" spans="1:21" ht="13.8">
      <c r="A718" s="143"/>
      <c r="B718" s="143"/>
      <c r="C718" s="143"/>
      <c r="D718" s="143"/>
      <c r="E718" s="143"/>
      <c r="F718" s="143"/>
      <c r="G718" s="143"/>
      <c r="H718" s="143"/>
      <c r="I718" s="143"/>
      <c r="J718" s="143"/>
      <c r="K718" s="143"/>
      <c r="L718" s="143"/>
      <c r="M718" s="143"/>
      <c r="N718" s="143"/>
      <c r="O718" s="143"/>
      <c r="P718" s="145"/>
      <c r="Q718" s="145"/>
      <c r="R718" s="145"/>
      <c r="S718" s="143"/>
      <c r="T718" s="143"/>
      <c r="U718" s="146"/>
    </row>
    <row r="719" spans="1:21" ht="13.8">
      <c r="A719" s="143"/>
      <c r="B719" s="143"/>
      <c r="C719" s="143"/>
      <c r="D719" s="143"/>
      <c r="E719" s="143"/>
      <c r="F719" s="143"/>
      <c r="G719" s="143"/>
      <c r="H719" s="143"/>
      <c r="I719" s="143"/>
      <c r="J719" s="143"/>
      <c r="K719" s="143"/>
      <c r="L719" s="143"/>
      <c r="M719" s="143"/>
      <c r="N719" s="143"/>
      <c r="O719" s="143"/>
      <c r="P719" s="145"/>
      <c r="Q719" s="145"/>
      <c r="R719" s="145"/>
      <c r="S719" s="143"/>
      <c r="T719" s="143"/>
      <c r="U719" s="146"/>
    </row>
    <row r="720" spans="1:21" ht="13.8">
      <c r="A720" s="143"/>
      <c r="B720" s="143"/>
      <c r="C720" s="143"/>
      <c r="D720" s="143"/>
      <c r="E720" s="143"/>
      <c r="F720" s="143"/>
      <c r="G720" s="143"/>
      <c r="H720" s="143"/>
      <c r="I720" s="143"/>
      <c r="J720" s="143"/>
      <c r="K720" s="143"/>
      <c r="L720" s="143"/>
      <c r="M720" s="143"/>
      <c r="N720" s="143"/>
      <c r="O720" s="143"/>
      <c r="P720" s="145"/>
      <c r="Q720" s="145"/>
      <c r="R720" s="145"/>
      <c r="S720" s="143"/>
      <c r="T720" s="143"/>
      <c r="U720" s="146"/>
    </row>
    <row r="721" spans="1:21" ht="13.8">
      <c r="A721" s="143"/>
      <c r="B721" s="143"/>
      <c r="C721" s="143"/>
      <c r="D721" s="143"/>
      <c r="E721" s="143"/>
      <c r="F721" s="143"/>
      <c r="G721" s="143"/>
      <c r="H721" s="143"/>
      <c r="I721" s="143"/>
      <c r="J721" s="143"/>
      <c r="K721" s="143"/>
      <c r="L721" s="143"/>
      <c r="M721" s="143"/>
      <c r="N721" s="143"/>
      <c r="O721" s="143"/>
      <c r="P721" s="145"/>
      <c r="Q721" s="145"/>
      <c r="R721" s="145"/>
      <c r="S721" s="143"/>
      <c r="T721" s="143"/>
      <c r="U721" s="146"/>
    </row>
    <row r="722" spans="1:21" ht="13.8">
      <c r="A722" s="143"/>
      <c r="B722" s="143"/>
      <c r="C722" s="143"/>
      <c r="D722" s="143"/>
      <c r="E722" s="143"/>
      <c r="F722" s="143"/>
      <c r="G722" s="143"/>
      <c r="H722" s="143"/>
      <c r="I722" s="143"/>
      <c r="J722" s="143"/>
      <c r="K722" s="143"/>
      <c r="L722" s="143"/>
      <c r="M722" s="143"/>
      <c r="N722" s="143"/>
      <c r="O722" s="143"/>
      <c r="P722" s="145"/>
      <c r="Q722" s="145"/>
      <c r="R722" s="145"/>
      <c r="S722" s="143"/>
      <c r="T722" s="143"/>
      <c r="U722" s="146"/>
    </row>
    <row r="723" spans="1:21" ht="13.8">
      <c r="A723" s="143"/>
      <c r="B723" s="143"/>
      <c r="C723" s="143"/>
      <c r="D723" s="143"/>
      <c r="E723" s="143"/>
      <c r="F723" s="143"/>
      <c r="G723" s="143"/>
      <c r="H723" s="143"/>
      <c r="I723" s="143"/>
      <c r="J723" s="143"/>
      <c r="K723" s="143"/>
      <c r="L723" s="143"/>
      <c r="M723" s="143"/>
      <c r="N723" s="143"/>
      <c r="O723" s="143"/>
      <c r="P723" s="145"/>
      <c r="Q723" s="145"/>
      <c r="R723" s="145"/>
      <c r="S723" s="143"/>
      <c r="T723" s="143"/>
      <c r="U723" s="146"/>
    </row>
    <row r="724" spans="1:21" ht="13.8">
      <c r="A724" s="143"/>
      <c r="B724" s="143"/>
      <c r="C724" s="143"/>
      <c r="D724" s="143"/>
      <c r="E724" s="143"/>
      <c r="F724" s="143"/>
      <c r="G724" s="143"/>
      <c r="H724" s="143"/>
      <c r="I724" s="143"/>
      <c r="J724" s="143"/>
      <c r="K724" s="143"/>
      <c r="L724" s="143"/>
      <c r="M724" s="143"/>
      <c r="N724" s="143"/>
      <c r="O724" s="143"/>
      <c r="P724" s="145"/>
      <c r="Q724" s="145"/>
      <c r="R724" s="145"/>
      <c r="S724" s="143"/>
      <c r="T724" s="143"/>
      <c r="U724" s="146"/>
    </row>
    <row r="725" spans="1:21" ht="13.8">
      <c r="A725" s="143"/>
      <c r="B725" s="143"/>
      <c r="C725" s="143"/>
      <c r="D725" s="143"/>
      <c r="E725" s="143"/>
      <c r="F725" s="143"/>
      <c r="G725" s="143"/>
      <c r="H725" s="143"/>
      <c r="I725" s="143"/>
      <c r="J725" s="143"/>
      <c r="K725" s="143"/>
      <c r="L725" s="143"/>
      <c r="M725" s="143"/>
      <c r="N725" s="143"/>
      <c r="O725" s="143"/>
      <c r="P725" s="145"/>
      <c r="Q725" s="145"/>
      <c r="R725" s="145"/>
      <c r="S725" s="143"/>
      <c r="T725" s="143"/>
      <c r="U725" s="146"/>
    </row>
    <row r="726" spans="1:21" ht="13.8">
      <c r="A726" s="143"/>
      <c r="B726" s="143"/>
      <c r="C726" s="143"/>
      <c r="D726" s="143"/>
      <c r="E726" s="143"/>
      <c r="F726" s="143"/>
      <c r="G726" s="143"/>
      <c r="H726" s="143"/>
      <c r="I726" s="143"/>
      <c r="J726" s="143"/>
      <c r="K726" s="143"/>
      <c r="L726" s="143"/>
      <c r="M726" s="143"/>
      <c r="N726" s="143"/>
      <c r="O726" s="143"/>
      <c r="P726" s="145"/>
      <c r="Q726" s="145"/>
      <c r="R726" s="145"/>
      <c r="S726" s="143"/>
      <c r="T726" s="143"/>
      <c r="U726" s="146"/>
    </row>
    <row r="727" spans="1:21" ht="13.8">
      <c r="A727" s="143"/>
      <c r="B727" s="143"/>
      <c r="C727" s="143"/>
      <c r="D727" s="143"/>
      <c r="E727" s="143"/>
      <c r="F727" s="143"/>
      <c r="G727" s="143"/>
      <c r="H727" s="143"/>
      <c r="I727" s="143"/>
      <c r="J727" s="143"/>
      <c r="K727" s="143"/>
      <c r="L727" s="143"/>
      <c r="M727" s="143"/>
      <c r="N727" s="143"/>
      <c r="O727" s="143"/>
      <c r="P727" s="145"/>
      <c r="Q727" s="145"/>
      <c r="R727" s="145"/>
      <c r="S727" s="143"/>
      <c r="T727" s="143"/>
      <c r="U727" s="146"/>
    </row>
    <row r="728" spans="1:21" ht="13.8">
      <c r="A728" s="143"/>
      <c r="B728" s="143"/>
      <c r="C728" s="143"/>
      <c r="D728" s="143"/>
      <c r="E728" s="143"/>
      <c r="F728" s="143"/>
      <c r="G728" s="143"/>
      <c r="H728" s="143"/>
      <c r="I728" s="143"/>
      <c r="J728" s="143"/>
      <c r="K728" s="143"/>
      <c r="L728" s="143"/>
      <c r="M728" s="143"/>
      <c r="N728" s="143"/>
      <c r="O728" s="143"/>
      <c r="P728" s="145"/>
      <c r="Q728" s="145"/>
      <c r="R728" s="145"/>
      <c r="S728" s="143"/>
      <c r="T728" s="143"/>
      <c r="U728" s="146"/>
    </row>
    <row r="729" spans="1:21" ht="13.8">
      <c r="A729" s="143"/>
      <c r="B729" s="143"/>
      <c r="C729" s="143"/>
      <c r="D729" s="143"/>
      <c r="E729" s="143"/>
      <c r="F729" s="143"/>
      <c r="G729" s="143"/>
      <c r="H729" s="143"/>
      <c r="I729" s="143"/>
      <c r="J729" s="143"/>
      <c r="K729" s="143"/>
      <c r="L729" s="143"/>
      <c r="M729" s="143"/>
      <c r="N729" s="143"/>
      <c r="O729" s="143"/>
      <c r="P729" s="145"/>
      <c r="Q729" s="145"/>
      <c r="R729" s="145"/>
      <c r="S729" s="143"/>
      <c r="T729" s="143"/>
      <c r="U729" s="146"/>
    </row>
    <row r="730" spans="1:21" ht="13.8">
      <c r="A730" s="143"/>
      <c r="B730" s="143"/>
      <c r="C730" s="143"/>
      <c r="D730" s="143"/>
      <c r="E730" s="143"/>
      <c r="F730" s="143"/>
      <c r="G730" s="143"/>
      <c r="H730" s="143"/>
      <c r="I730" s="143"/>
      <c r="J730" s="143"/>
      <c r="K730" s="143"/>
      <c r="L730" s="143"/>
      <c r="M730" s="143"/>
      <c r="N730" s="143"/>
      <c r="O730" s="143"/>
      <c r="P730" s="145"/>
      <c r="Q730" s="145"/>
      <c r="R730" s="145"/>
      <c r="S730" s="143"/>
      <c r="T730" s="143"/>
      <c r="U730" s="146"/>
    </row>
    <row r="731" spans="1:21" ht="13.8">
      <c r="A731" s="143"/>
      <c r="B731" s="143"/>
      <c r="C731" s="143"/>
      <c r="D731" s="143"/>
      <c r="E731" s="143"/>
      <c r="F731" s="143"/>
      <c r="G731" s="143"/>
      <c r="H731" s="143"/>
      <c r="I731" s="143"/>
      <c r="J731" s="143"/>
      <c r="K731" s="143"/>
      <c r="L731" s="143"/>
      <c r="M731" s="143"/>
      <c r="N731" s="143"/>
      <c r="O731" s="143"/>
      <c r="P731" s="145"/>
      <c r="Q731" s="145"/>
      <c r="R731" s="145"/>
      <c r="S731" s="143"/>
      <c r="T731" s="143"/>
      <c r="U731" s="146"/>
    </row>
    <row r="732" spans="1:21" ht="13.8">
      <c r="A732" s="143"/>
      <c r="B732" s="143"/>
      <c r="C732" s="143"/>
      <c r="D732" s="143"/>
      <c r="E732" s="143"/>
      <c r="F732" s="143"/>
      <c r="G732" s="143"/>
      <c r="H732" s="143"/>
      <c r="I732" s="143"/>
      <c r="J732" s="143"/>
      <c r="K732" s="143"/>
      <c r="L732" s="143"/>
      <c r="M732" s="143"/>
      <c r="N732" s="143"/>
      <c r="O732" s="143"/>
      <c r="P732" s="145"/>
      <c r="Q732" s="145"/>
      <c r="R732" s="145"/>
      <c r="S732" s="143"/>
      <c r="T732" s="143"/>
      <c r="U732" s="146"/>
    </row>
    <row r="733" spans="1:21" ht="13.8">
      <c r="A733" s="143"/>
      <c r="B733" s="143"/>
      <c r="C733" s="143"/>
      <c r="D733" s="143"/>
      <c r="E733" s="143"/>
      <c r="F733" s="143"/>
      <c r="G733" s="143"/>
      <c r="H733" s="143"/>
      <c r="I733" s="143"/>
      <c r="J733" s="143"/>
      <c r="K733" s="143"/>
      <c r="L733" s="143"/>
      <c r="M733" s="143"/>
      <c r="N733" s="143"/>
      <c r="O733" s="143"/>
      <c r="P733" s="145"/>
      <c r="Q733" s="145"/>
      <c r="R733" s="145"/>
      <c r="S733" s="143"/>
      <c r="T733" s="143"/>
      <c r="U733" s="146"/>
    </row>
    <row r="734" spans="1:21" ht="13.8">
      <c r="A734" s="143"/>
      <c r="B734" s="143"/>
      <c r="C734" s="143"/>
      <c r="D734" s="143"/>
      <c r="E734" s="143"/>
      <c r="F734" s="143"/>
      <c r="G734" s="143"/>
      <c r="H734" s="143"/>
      <c r="I734" s="143"/>
      <c r="J734" s="143"/>
      <c r="K734" s="143"/>
      <c r="L734" s="143"/>
      <c r="M734" s="143"/>
      <c r="N734" s="143"/>
      <c r="O734" s="143"/>
      <c r="P734" s="145"/>
      <c r="Q734" s="145"/>
      <c r="R734" s="145"/>
      <c r="S734" s="143"/>
      <c r="T734" s="143"/>
      <c r="U734" s="146"/>
    </row>
    <row r="735" spans="1:21" ht="13.8">
      <c r="A735" s="143"/>
      <c r="B735" s="143"/>
      <c r="C735" s="143"/>
      <c r="D735" s="143"/>
      <c r="E735" s="143"/>
      <c r="F735" s="143"/>
      <c r="G735" s="143"/>
      <c r="H735" s="143"/>
      <c r="I735" s="143"/>
      <c r="J735" s="143"/>
      <c r="K735" s="143"/>
      <c r="L735" s="143"/>
      <c r="M735" s="143"/>
      <c r="N735" s="143"/>
      <c r="O735" s="143"/>
      <c r="P735" s="145"/>
      <c r="Q735" s="145"/>
      <c r="R735" s="145"/>
      <c r="S735" s="143"/>
      <c r="T735" s="143"/>
      <c r="U735" s="146"/>
    </row>
    <row r="736" spans="1:21" ht="13.8">
      <c r="A736" s="143"/>
      <c r="B736" s="143"/>
      <c r="C736" s="143"/>
      <c r="D736" s="143"/>
      <c r="E736" s="143"/>
      <c r="F736" s="143"/>
      <c r="G736" s="143"/>
      <c r="H736" s="143"/>
      <c r="I736" s="143"/>
      <c r="J736" s="143"/>
      <c r="K736" s="143"/>
      <c r="L736" s="143"/>
      <c r="M736" s="143"/>
      <c r="N736" s="143"/>
      <c r="O736" s="143"/>
      <c r="P736" s="145"/>
      <c r="Q736" s="145"/>
      <c r="R736" s="145"/>
      <c r="S736" s="143"/>
      <c r="T736" s="143"/>
      <c r="U736" s="146"/>
    </row>
    <row r="737" spans="1:21" ht="13.8">
      <c r="A737" s="143"/>
      <c r="B737" s="143"/>
      <c r="C737" s="143"/>
      <c r="D737" s="143"/>
      <c r="E737" s="143"/>
      <c r="F737" s="143"/>
      <c r="G737" s="143"/>
      <c r="H737" s="143"/>
      <c r="I737" s="143"/>
      <c r="J737" s="143"/>
      <c r="K737" s="143"/>
      <c r="L737" s="143"/>
      <c r="M737" s="143"/>
      <c r="N737" s="143"/>
      <c r="O737" s="143"/>
      <c r="P737" s="145"/>
      <c r="Q737" s="145"/>
      <c r="R737" s="145"/>
      <c r="S737" s="143"/>
      <c r="T737" s="143"/>
      <c r="U737" s="146"/>
    </row>
    <row r="738" spans="1:21" ht="13.8">
      <c r="A738" s="143"/>
      <c r="B738" s="143"/>
      <c r="C738" s="143"/>
      <c r="D738" s="143"/>
      <c r="E738" s="143"/>
      <c r="F738" s="143"/>
      <c r="G738" s="143"/>
      <c r="H738" s="143"/>
      <c r="I738" s="143"/>
      <c r="J738" s="143"/>
      <c r="K738" s="143"/>
      <c r="L738" s="143"/>
      <c r="M738" s="143"/>
      <c r="N738" s="143"/>
      <c r="O738" s="143"/>
      <c r="P738" s="145"/>
      <c r="Q738" s="145"/>
      <c r="R738" s="145"/>
      <c r="S738" s="143"/>
      <c r="T738" s="143"/>
      <c r="U738" s="146"/>
    </row>
    <row r="739" spans="1:21" ht="13.8">
      <c r="A739" s="143"/>
      <c r="B739" s="143"/>
      <c r="C739" s="143"/>
      <c r="D739" s="143"/>
      <c r="E739" s="143"/>
      <c r="F739" s="143"/>
      <c r="G739" s="143"/>
      <c r="H739" s="143"/>
      <c r="I739" s="143"/>
      <c r="J739" s="143"/>
      <c r="K739" s="143"/>
      <c r="L739" s="143"/>
      <c r="M739" s="143"/>
      <c r="N739" s="143"/>
      <c r="O739" s="143"/>
      <c r="P739" s="145"/>
      <c r="Q739" s="145"/>
      <c r="R739" s="145"/>
      <c r="S739" s="143"/>
      <c r="T739" s="143"/>
      <c r="U739" s="146"/>
    </row>
    <row r="740" spans="1:21" ht="13.8">
      <c r="A740" s="143"/>
      <c r="B740" s="143"/>
      <c r="C740" s="143"/>
      <c r="D740" s="143"/>
      <c r="E740" s="143"/>
      <c r="F740" s="143"/>
      <c r="G740" s="143"/>
      <c r="H740" s="143"/>
      <c r="I740" s="143"/>
      <c r="J740" s="143"/>
      <c r="K740" s="143"/>
      <c r="L740" s="143"/>
      <c r="M740" s="143"/>
      <c r="N740" s="143"/>
      <c r="O740" s="143"/>
      <c r="P740" s="145"/>
      <c r="Q740" s="145"/>
      <c r="R740" s="145"/>
      <c r="S740" s="143"/>
      <c r="T740" s="143"/>
      <c r="U740" s="146"/>
    </row>
    <row r="741" spans="1:21" ht="13.8">
      <c r="A741" s="143"/>
      <c r="B741" s="143"/>
      <c r="C741" s="143"/>
      <c r="D741" s="143"/>
      <c r="E741" s="143"/>
      <c r="F741" s="143"/>
      <c r="G741" s="143"/>
      <c r="H741" s="143"/>
      <c r="I741" s="143"/>
      <c r="J741" s="143"/>
      <c r="K741" s="143"/>
      <c r="L741" s="143"/>
      <c r="M741" s="143"/>
      <c r="N741" s="143"/>
      <c r="O741" s="143"/>
      <c r="P741" s="145"/>
      <c r="Q741" s="145"/>
      <c r="R741" s="145"/>
      <c r="S741" s="143"/>
      <c r="T741" s="143"/>
      <c r="U741" s="146"/>
    </row>
    <row r="742" spans="1:21" ht="13.8">
      <c r="A742" s="143"/>
      <c r="B742" s="143"/>
      <c r="C742" s="143"/>
      <c r="D742" s="143"/>
      <c r="E742" s="143"/>
      <c r="F742" s="143"/>
      <c r="G742" s="143"/>
      <c r="H742" s="143"/>
      <c r="I742" s="143"/>
      <c r="J742" s="143"/>
      <c r="K742" s="143"/>
      <c r="L742" s="143"/>
      <c r="M742" s="143"/>
      <c r="N742" s="143"/>
      <c r="O742" s="143"/>
      <c r="P742" s="145"/>
      <c r="Q742" s="145"/>
      <c r="R742" s="145"/>
      <c r="S742" s="143"/>
      <c r="T742" s="143"/>
      <c r="U742" s="146"/>
    </row>
    <row r="743" spans="1:21" ht="13.8">
      <c r="A743" s="143"/>
      <c r="B743" s="143"/>
      <c r="C743" s="143"/>
      <c r="D743" s="143"/>
      <c r="E743" s="143"/>
      <c r="F743" s="143"/>
      <c r="G743" s="143"/>
      <c r="H743" s="143"/>
      <c r="I743" s="143"/>
      <c r="J743" s="143"/>
      <c r="K743" s="143"/>
      <c r="L743" s="143"/>
      <c r="M743" s="143"/>
      <c r="N743" s="143"/>
      <c r="O743" s="143"/>
      <c r="P743" s="145"/>
      <c r="Q743" s="145"/>
      <c r="R743" s="145"/>
      <c r="S743" s="143"/>
      <c r="T743" s="143"/>
      <c r="U743" s="146"/>
    </row>
    <row r="744" spans="1:21" ht="13.8">
      <c r="A744" s="143"/>
      <c r="B744" s="143"/>
      <c r="C744" s="143"/>
      <c r="D744" s="143"/>
      <c r="E744" s="143"/>
      <c r="F744" s="143"/>
      <c r="G744" s="143"/>
      <c r="H744" s="143"/>
      <c r="I744" s="143"/>
      <c r="J744" s="143"/>
      <c r="K744" s="143"/>
      <c r="L744" s="143"/>
      <c r="M744" s="143"/>
      <c r="N744" s="143"/>
      <c r="O744" s="143"/>
      <c r="P744" s="145"/>
      <c r="Q744" s="145"/>
      <c r="R744" s="145"/>
      <c r="S744" s="143"/>
      <c r="T744" s="143"/>
      <c r="U744" s="146"/>
    </row>
    <row r="745" spans="1:21" ht="13.8">
      <c r="A745" s="143"/>
      <c r="B745" s="143"/>
      <c r="C745" s="143"/>
      <c r="D745" s="143"/>
      <c r="E745" s="143"/>
      <c r="F745" s="143"/>
      <c r="G745" s="143"/>
      <c r="H745" s="143"/>
      <c r="I745" s="143"/>
      <c r="J745" s="143"/>
      <c r="K745" s="143"/>
      <c r="L745" s="143"/>
      <c r="M745" s="143"/>
      <c r="N745" s="143"/>
      <c r="O745" s="143"/>
      <c r="P745" s="145"/>
      <c r="Q745" s="145"/>
      <c r="R745" s="145"/>
      <c r="S745" s="143"/>
      <c r="T745" s="143"/>
      <c r="U745" s="146"/>
    </row>
    <row r="746" spans="1:21" ht="13.8">
      <c r="A746" s="143"/>
      <c r="B746" s="143"/>
      <c r="C746" s="143"/>
      <c r="D746" s="143"/>
      <c r="E746" s="143"/>
      <c r="F746" s="143"/>
      <c r="G746" s="143"/>
      <c r="H746" s="143"/>
      <c r="I746" s="143"/>
      <c r="J746" s="143"/>
      <c r="K746" s="143"/>
      <c r="L746" s="143"/>
      <c r="M746" s="143"/>
      <c r="N746" s="143"/>
      <c r="O746" s="143"/>
      <c r="P746" s="145"/>
      <c r="Q746" s="145"/>
      <c r="R746" s="145"/>
      <c r="S746" s="143"/>
      <c r="T746" s="143"/>
      <c r="U746" s="146"/>
    </row>
    <row r="747" spans="1:21" ht="13.8">
      <c r="A747" s="143"/>
      <c r="B747" s="143"/>
      <c r="C747" s="143"/>
      <c r="D747" s="143"/>
      <c r="E747" s="143"/>
      <c r="F747" s="143"/>
      <c r="G747" s="143"/>
      <c r="H747" s="143"/>
      <c r="I747" s="143"/>
      <c r="J747" s="143"/>
      <c r="K747" s="143"/>
      <c r="L747" s="143"/>
      <c r="M747" s="143"/>
      <c r="N747" s="143"/>
      <c r="O747" s="143"/>
      <c r="P747" s="145"/>
      <c r="Q747" s="145"/>
      <c r="R747" s="145"/>
      <c r="S747" s="143"/>
      <c r="T747" s="143"/>
      <c r="U747" s="146"/>
    </row>
    <row r="748" spans="1:21" ht="13.8">
      <c r="A748" s="143"/>
      <c r="B748" s="143"/>
      <c r="C748" s="143"/>
      <c r="D748" s="143"/>
      <c r="E748" s="143"/>
      <c r="F748" s="143"/>
      <c r="G748" s="143"/>
      <c r="H748" s="143"/>
      <c r="I748" s="143"/>
      <c r="J748" s="143"/>
      <c r="K748" s="143"/>
      <c r="L748" s="143"/>
      <c r="M748" s="143"/>
      <c r="N748" s="143"/>
      <c r="O748" s="143"/>
      <c r="P748" s="145"/>
      <c r="Q748" s="145"/>
      <c r="R748" s="145"/>
      <c r="S748" s="143"/>
      <c r="T748" s="143"/>
      <c r="U748" s="146"/>
    </row>
    <row r="749" spans="1:21" ht="13.8">
      <c r="A749" s="143"/>
      <c r="B749" s="143"/>
      <c r="C749" s="143"/>
      <c r="D749" s="143"/>
      <c r="E749" s="143"/>
      <c r="F749" s="143"/>
      <c r="G749" s="143"/>
      <c r="H749" s="143"/>
      <c r="I749" s="143"/>
      <c r="J749" s="143"/>
      <c r="K749" s="143"/>
      <c r="L749" s="143"/>
      <c r="M749" s="143"/>
      <c r="N749" s="143"/>
      <c r="O749" s="143"/>
      <c r="P749" s="145"/>
      <c r="Q749" s="145"/>
      <c r="R749" s="145"/>
      <c r="S749" s="143"/>
      <c r="T749" s="143"/>
      <c r="U749" s="146"/>
    </row>
    <row r="750" spans="1:21" ht="13.8">
      <c r="A750" s="143"/>
      <c r="B750" s="143"/>
      <c r="C750" s="143"/>
      <c r="D750" s="143"/>
      <c r="E750" s="143"/>
      <c r="F750" s="143"/>
      <c r="G750" s="143"/>
      <c r="H750" s="143"/>
      <c r="I750" s="143"/>
      <c r="J750" s="143"/>
      <c r="K750" s="143"/>
      <c r="L750" s="143"/>
      <c r="M750" s="143"/>
      <c r="N750" s="143"/>
      <c r="O750" s="143"/>
      <c r="P750" s="145"/>
      <c r="Q750" s="145"/>
      <c r="R750" s="145"/>
      <c r="S750" s="143"/>
      <c r="T750" s="143"/>
      <c r="U750" s="146"/>
    </row>
    <row r="751" spans="1:21" ht="13.8">
      <c r="A751" s="143"/>
      <c r="B751" s="143"/>
      <c r="C751" s="143"/>
      <c r="D751" s="143"/>
      <c r="E751" s="143"/>
      <c r="F751" s="143"/>
      <c r="G751" s="143"/>
      <c r="H751" s="143"/>
      <c r="I751" s="143"/>
      <c r="J751" s="143"/>
      <c r="K751" s="143"/>
      <c r="L751" s="143"/>
      <c r="M751" s="143"/>
      <c r="N751" s="143"/>
      <c r="O751" s="143"/>
      <c r="P751" s="145"/>
      <c r="Q751" s="145"/>
      <c r="R751" s="145"/>
      <c r="S751" s="143"/>
      <c r="T751" s="143"/>
      <c r="U751" s="146"/>
    </row>
    <row r="752" spans="1:21" ht="13.8">
      <c r="A752" s="143"/>
      <c r="B752" s="143"/>
      <c r="C752" s="143"/>
      <c r="D752" s="143"/>
      <c r="E752" s="143"/>
      <c r="F752" s="143"/>
      <c r="G752" s="143"/>
      <c r="H752" s="143"/>
      <c r="I752" s="143"/>
      <c r="J752" s="143"/>
      <c r="K752" s="143"/>
      <c r="L752" s="143"/>
      <c r="M752" s="143"/>
      <c r="N752" s="143"/>
      <c r="O752" s="143"/>
      <c r="P752" s="145"/>
      <c r="Q752" s="145"/>
      <c r="R752" s="145"/>
      <c r="S752" s="143"/>
      <c r="T752" s="143"/>
      <c r="U752" s="146"/>
    </row>
    <row r="753" spans="1:21" ht="13.8">
      <c r="A753" s="143"/>
      <c r="B753" s="143"/>
      <c r="C753" s="143"/>
      <c r="D753" s="143"/>
      <c r="E753" s="143"/>
      <c r="F753" s="143"/>
      <c r="G753" s="143"/>
      <c r="H753" s="143"/>
      <c r="I753" s="143"/>
      <c r="J753" s="143"/>
      <c r="K753" s="143"/>
      <c r="L753" s="143"/>
      <c r="M753" s="143"/>
      <c r="N753" s="143"/>
      <c r="O753" s="143"/>
      <c r="P753" s="145"/>
      <c r="Q753" s="145"/>
      <c r="R753" s="145"/>
      <c r="S753" s="143"/>
      <c r="T753" s="143"/>
      <c r="U753" s="146"/>
    </row>
    <row r="754" spans="1:21" ht="13.8">
      <c r="A754" s="143"/>
      <c r="B754" s="143"/>
      <c r="C754" s="143"/>
      <c r="D754" s="143"/>
      <c r="E754" s="143"/>
      <c r="F754" s="143"/>
      <c r="G754" s="143"/>
      <c r="H754" s="143"/>
      <c r="I754" s="143"/>
      <c r="J754" s="143"/>
      <c r="K754" s="143"/>
      <c r="L754" s="143"/>
      <c r="M754" s="143"/>
      <c r="N754" s="143"/>
      <c r="O754" s="143"/>
      <c r="P754" s="145"/>
      <c r="Q754" s="145"/>
      <c r="R754" s="145"/>
      <c r="S754" s="143"/>
      <c r="T754" s="143"/>
      <c r="U754" s="146"/>
    </row>
    <row r="755" spans="1:21" ht="13.8">
      <c r="A755" s="143"/>
      <c r="B755" s="143"/>
      <c r="C755" s="143"/>
      <c r="D755" s="143"/>
      <c r="E755" s="143"/>
      <c r="F755" s="143"/>
      <c r="G755" s="143"/>
      <c r="H755" s="143"/>
      <c r="I755" s="143"/>
      <c r="J755" s="143"/>
      <c r="K755" s="143"/>
      <c r="L755" s="143"/>
      <c r="M755" s="143"/>
      <c r="N755" s="143"/>
      <c r="O755" s="143"/>
      <c r="P755" s="145"/>
      <c r="Q755" s="145"/>
      <c r="R755" s="145"/>
      <c r="S755" s="143"/>
      <c r="T755" s="143"/>
      <c r="U755" s="146"/>
    </row>
    <row r="756" spans="1:21" ht="13.8">
      <c r="A756" s="143"/>
      <c r="B756" s="143"/>
      <c r="C756" s="143"/>
      <c r="D756" s="143"/>
      <c r="E756" s="143"/>
      <c r="F756" s="143"/>
      <c r="G756" s="143"/>
      <c r="H756" s="143"/>
      <c r="I756" s="143"/>
      <c r="J756" s="143"/>
      <c r="K756" s="143"/>
      <c r="L756" s="143"/>
      <c r="M756" s="143"/>
      <c r="N756" s="143"/>
      <c r="O756" s="143"/>
      <c r="P756" s="145"/>
      <c r="Q756" s="145"/>
      <c r="R756" s="145"/>
      <c r="S756" s="143"/>
      <c r="T756" s="143"/>
      <c r="U756" s="146"/>
    </row>
    <row r="757" spans="1:21" ht="13.8">
      <c r="A757" s="143"/>
      <c r="B757" s="143"/>
      <c r="C757" s="143"/>
      <c r="D757" s="143"/>
      <c r="E757" s="143"/>
      <c r="F757" s="143"/>
      <c r="G757" s="143"/>
      <c r="H757" s="143"/>
      <c r="I757" s="143"/>
      <c r="J757" s="143"/>
      <c r="K757" s="143"/>
      <c r="L757" s="143"/>
      <c r="M757" s="143"/>
      <c r="N757" s="143"/>
      <c r="O757" s="143"/>
      <c r="P757" s="145"/>
      <c r="Q757" s="145"/>
      <c r="R757" s="145"/>
      <c r="S757" s="143"/>
      <c r="T757" s="143"/>
      <c r="U757" s="146"/>
    </row>
    <row r="758" spans="1:21" ht="13.8">
      <c r="A758" s="143"/>
      <c r="B758" s="143"/>
      <c r="C758" s="143"/>
      <c r="D758" s="143"/>
      <c r="E758" s="143"/>
      <c r="F758" s="143"/>
      <c r="G758" s="143"/>
      <c r="H758" s="143"/>
      <c r="I758" s="143"/>
      <c r="J758" s="143"/>
      <c r="K758" s="143"/>
      <c r="L758" s="143"/>
      <c r="M758" s="143"/>
      <c r="N758" s="143"/>
      <c r="O758" s="143"/>
      <c r="P758" s="145"/>
      <c r="Q758" s="145"/>
      <c r="R758" s="145"/>
      <c r="S758" s="143"/>
      <c r="T758" s="143"/>
      <c r="U758" s="146"/>
    </row>
    <row r="759" spans="1:21" ht="13.8">
      <c r="A759" s="143"/>
      <c r="B759" s="143"/>
      <c r="C759" s="143"/>
      <c r="D759" s="143"/>
      <c r="E759" s="143"/>
      <c r="F759" s="143"/>
      <c r="G759" s="143"/>
      <c r="H759" s="143"/>
      <c r="I759" s="143"/>
      <c r="J759" s="143"/>
      <c r="K759" s="143"/>
      <c r="L759" s="143"/>
      <c r="M759" s="143"/>
      <c r="N759" s="143"/>
      <c r="O759" s="143"/>
      <c r="P759" s="145"/>
      <c r="Q759" s="145"/>
      <c r="R759" s="145"/>
      <c r="S759" s="143"/>
      <c r="T759" s="143"/>
      <c r="U759" s="146"/>
    </row>
    <row r="760" spans="1:21" ht="13.8">
      <c r="A760" s="143"/>
      <c r="B760" s="143"/>
      <c r="C760" s="143"/>
      <c r="D760" s="143"/>
      <c r="E760" s="143"/>
      <c r="F760" s="143"/>
      <c r="G760" s="143"/>
      <c r="H760" s="143"/>
      <c r="I760" s="143"/>
      <c r="J760" s="143"/>
      <c r="K760" s="143"/>
      <c r="L760" s="143"/>
      <c r="M760" s="143"/>
      <c r="N760" s="143"/>
      <c r="O760" s="143"/>
      <c r="P760" s="145"/>
      <c r="Q760" s="145"/>
      <c r="R760" s="145"/>
      <c r="S760" s="143"/>
      <c r="T760" s="143"/>
      <c r="U760" s="146"/>
    </row>
    <row r="761" spans="1:21" ht="13.8">
      <c r="A761" s="143"/>
      <c r="B761" s="143"/>
      <c r="C761" s="143"/>
      <c r="D761" s="143"/>
      <c r="E761" s="143"/>
      <c r="F761" s="143"/>
      <c r="G761" s="143"/>
      <c r="H761" s="143"/>
      <c r="I761" s="143"/>
      <c r="J761" s="143"/>
      <c r="K761" s="143"/>
      <c r="L761" s="143"/>
      <c r="M761" s="143"/>
      <c r="N761" s="143"/>
      <c r="O761" s="143"/>
      <c r="P761" s="145"/>
      <c r="Q761" s="145"/>
      <c r="R761" s="145"/>
      <c r="S761" s="143"/>
      <c r="T761" s="143"/>
      <c r="U761" s="146"/>
    </row>
    <row r="762" spans="1:21" ht="13.8">
      <c r="A762" s="143"/>
      <c r="B762" s="143"/>
      <c r="C762" s="143"/>
      <c r="D762" s="143"/>
      <c r="E762" s="143"/>
      <c r="F762" s="143"/>
      <c r="G762" s="143"/>
      <c r="H762" s="143"/>
      <c r="I762" s="143"/>
      <c r="J762" s="143"/>
      <c r="K762" s="143"/>
      <c r="L762" s="143"/>
      <c r="M762" s="143"/>
      <c r="N762" s="143"/>
      <c r="O762" s="143"/>
      <c r="P762" s="145"/>
      <c r="Q762" s="145"/>
      <c r="R762" s="145"/>
      <c r="S762" s="143"/>
      <c r="T762" s="143"/>
      <c r="U762" s="146"/>
    </row>
    <row r="763" spans="1:21" ht="13.8">
      <c r="A763" s="143"/>
      <c r="B763" s="143"/>
      <c r="C763" s="143"/>
      <c r="D763" s="143"/>
      <c r="E763" s="143"/>
      <c r="F763" s="143"/>
      <c r="G763" s="143"/>
      <c r="H763" s="143"/>
      <c r="I763" s="143"/>
      <c r="J763" s="143"/>
      <c r="K763" s="143"/>
      <c r="L763" s="143"/>
      <c r="M763" s="143"/>
      <c r="N763" s="143"/>
      <c r="O763" s="143"/>
      <c r="P763" s="145"/>
      <c r="Q763" s="145"/>
      <c r="R763" s="145"/>
      <c r="S763" s="143"/>
      <c r="T763" s="143"/>
      <c r="U763" s="146"/>
    </row>
    <row r="764" spans="1:21" ht="13.8">
      <c r="A764" s="143"/>
      <c r="B764" s="143"/>
      <c r="C764" s="143"/>
      <c r="D764" s="143"/>
      <c r="E764" s="143"/>
      <c r="F764" s="143"/>
      <c r="G764" s="143"/>
      <c r="H764" s="143"/>
      <c r="I764" s="143"/>
      <c r="J764" s="143"/>
      <c r="K764" s="143"/>
      <c r="L764" s="143"/>
      <c r="M764" s="143"/>
      <c r="N764" s="143"/>
      <c r="O764" s="143"/>
      <c r="P764" s="145"/>
      <c r="Q764" s="145"/>
      <c r="R764" s="145"/>
      <c r="S764" s="143"/>
      <c r="T764" s="143"/>
      <c r="U764" s="146"/>
    </row>
    <row r="765" spans="1:21" ht="13.8">
      <c r="A765" s="143"/>
      <c r="B765" s="143"/>
      <c r="C765" s="143"/>
      <c r="D765" s="143"/>
      <c r="E765" s="143"/>
      <c r="F765" s="143"/>
      <c r="G765" s="143"/>
      <c r="H765" s="143"/>
      <c r="I765" s="143"/>
      <c r="J765" s="143"/>
      <c r="K765" s="143"/>
      <c r="L765" s="143"/>
      <c r="M765" s="143"/>
      <c r="N765" s="143"/>
      <c r="O765" s="143"/>
      <c r="P765" s="145"/>
      <c r="Q765" s="145"/>
      <c r="R765" s="145"/>
      <c r="S765" s="143"/>
      <c r="T765" s="143"/>
      <c r="U765" s="146"/>
    </row>
    <row r="766" spans="1:21" ht="13.8">
      <c r="A766" s="143"/>
      <c r="B766" s="143"/>
      <c r="C766" s="143"/>
      <c r="D766" s="143"/>
      <c r="E766" s="143"/>
      <c r="F766" s="143"/>
      <c r="G766" s="143"/>
      <c r="H766" s="143"/>
      <c r="I766" s="143"/>
      <c r="J766" s="143"/>
      <c r="K766" s="143"/>
      <c r="L766" s="143"/>
      <c r="M766" s="143"/>
      <c r="N766" s="143"/>
      <c r="O766" s="143"/>
      <c r="P766" s="145"/>
      <c r="Q766" s="145"/>
      <c r="R766" s="145"/>
      <c r="S766" s="143"/>
      <c r="T766" s="143"/>
      <c r="U766" s="146"/>
    </row>
    <row r="767" spans="1:21" ht="13.8">
      <c r="A767" s="143"/>
      <c r="B767" s="143"/>
      <c r="C767" s="143"/>
      <c r="D767" s="143"/>
      <c r="E767" s="143"/>
      <c r="F767" s="143"/>
      <c r="G767" s="143"/>
      <c r="H767" s="143"/>
      <c r="I767" s="143"/>
      <c r="J767" s="143"/>
      <c r="K767" s="143"/>
      <c r="L767" s="143"/>
      <c r="M767" s="143"/>
      <c r="N767" s="143"/>
      <c r="O767" s="143"/>
      <c r="P767" s="145"/>
      <c r="Q767" s="145"/>
      <c r="R767" s="145"/>
      <c r="S767" s="143"/>
      <c r="T767" s="143"/>
      <c r="U767" s="146"/>
    </row>
    <row r="768" spans="1:21" ht="13.8">
      <c r="A768" s="143"/>
      <c r="B768" s="143"/>
      <c r="C768" s="143"/>
      <c r="D768" s="143"/>
      <c r="E768" s="143"/>
      <c r="F768" s="143"/>
      <c r="G768" s="143"/>
      <c r="H768" s="143"/>
      <c r="I768" s="143"/>
      <c r="J768" s="143"/>
      <c r="K768" s="143"/>
      <c r="L768" s="143"/>
      <c r="M768" s="143"/>
      <c r="N768" s="143"/>
      <c r="O768" s="143"/>
      <c r="P768" s="145"/>
      <c r="Q768" s="145"/>
      <c r="R768" s="145"/>
      <c r="S768" s="143"/>
      <c r="T768" s="143"/>
      <c r="U768" s="146"/>
    </row>
    <row r="769" spans="1:21" ht="13.8">
      <c r="A769" s="143"/>
      <c r="B769" s="143"/>
      <c r="C769" s="143"/>
      <c r="D769" s="143"/>
      <c r="E769" s="143"/>
      <c r="F769" s="143"/>
      <c r="G769" s="143"/>
      <c r="H769" s="143"/>
      <c r="I769" s="143"/>
      <c r="J769" s="143"/>
      <c r="K769" s="143"/>
      <c r="L769" s="143"/>
      <c r="M769" s="143"/>
      <c r="N769" s="143"/>
      <c r="O769" s="143"/>
      <c r="P769" s="145"/>
      <c r="Q769" s="145"/>
      <c r="R769" s="145"/>
      <c r="S769" s="143"/>
      <c r="T769" s="143"/>
      <c r="U769" s="146"/>
    </row>
    <row r="770" spans="1:21" ht="13.8">
      <c r="A770" s="143"/>
      <c r="B770" s="143"/>
      <c r="C770" s="143"/>
      <c r="D770" s="143"/>
      <c r="E770" s="143"/>
      <c r="F770" s="143"/>
      <c r="G770" s="143"/>
      <c r="H770" s="143"/>
      <c r="I770" s="143"/>
      <c r="J770" s="143"/>
      <c r="K770" s="143"/>
      <c r="L770" s="143"/>
      <c r="M770" s="143"/>
      <c r="N770" s="143"/>
      <c r="O770" s="143"/>
      <c r="P770" s="145"/>
      <c r="Q770" s="145"/>
      <c r="R770" s="145"/>
      <c r="S770" s="143"/>
      <c r="T770" s="143"/>
      <c r="U770" s="146"/>
    </row>
    <row r="771" spans="1:21" ht="13.8">
      <c r="A771" s="143"/>
      <c r="B771" s="143"/>
      <c r="C771" s="143"/>
      <c r="D771" s="143"/>
      <c r="E771" s="143"/>
      <c r="F771" s="143"/>
      <c r="G771" s="143"/>
      <c r="H771" s="143"/>
      <c r="I771" s="143"/>
      <c r="J771" s="143"/>
      <c r="K771" s="143"/>
      <c r="L771" s="143"/>
      <c r="M771" s="143"/>
      <c r="N771" s="143"/>
      <c r="O771" s="143"/>
      <c r="P771" s="145"/>
      <c r="Q771" s="145"/>
      <c r="R771" s="145"/>
      <c r="S771" s="143"/>
      <c r="T771" s="143"/>
      <c r="U771" s="146"/>
    </row>
    <row r="772" spans="1:21" ht="13.8">
      <c r="A772" s="143"/>
      <c r="B772" s="143"/>
      <c r="C772" s="143"/>
      <c r="D772" s="143"/>
      <c r="E772" s="143"/>
      <c r="F772" s="143"/>
      <c r="G772" s="143"/>
      <c r="H772" s="143"/>
      <c r="I772" s="143"/>
      <c r="J772" s="143"/>
      <c r="K772" s="143"/>
      <c r="L772" s="143"/>
      <c r="M772" s="143"/>
      <c r="N772" s="143"/>
      <c r="O772" s="143"/>
      <c r="P772" s="145"/>
      <c r="Q772" s="145"/>
      <c r="R772" s="145"/>
      <c r="S772" s="143"/>
      <c r="T772" s="143"/>
      <c r="U772" s="146"/>
    </row>
    <row r="773" spans="1:21" ht="13.8">
      <c r="A773" s="143"/>
      <c r="B773" s="143"/>
      <c r="C773" s="143"/>
      <c r="D773" s="143"/>
      <c r="E773" s="143"/>
      <c r="F773" s="143"/>
      <c r="G773" s="143"/>
      <c r="H773" s="143"/>
      <c r="I773" s="143"/>
      <c r="J773" s="143"/>
      <c r="K773" s="143"/>
      <c r="L773" s="143"/>
      <c r="M773" s="143"/>
      <c r="N773" s="143"/>
      <c r="O773" s="143"/>
      <c r="P773" s="145"/>
      <c r="Q773" s="145"/>
      <c r="R773" s="145"/>
      <c r="S773" s="143"/>
      <c r="T773" s="143"/>
      <c r="U773" s="146"/>
    </row>
    <row r="774" spans="1:21" ht="13.8">
      <c r="A774" s="143"/>
      <c r="B774" s="143"/>
      <c r="C774" s="143"/>
      <c r="D774" s="143"/>
      <c r="E774" s="143"/>
      <c r="F774" s="143"/>
      <c r="G774" s="143"/>
      <c r="H774" s="143"/>
      <c r="I774" s="143"/>
      <c r="J774" s="143"/>
      <c r="K774" s="143"/>
      <c r="L774" s="143"/>
      <c r="M774" s="143"/>
      <c r="N774" s="143"/>
      <c r="O774" s="143"/>
      <c r="P774" s="145"/>
      <c r="Q774" s="145"/>
      <c r="R774" s="145"/>
      <c r="S774" s="143"/>
      <c r="T774" s="143"/>
      <c r="U774" s="146"/>
    </row>
    <row r="775" spans="1:21" ht="13.8">
      <c r="A775" s="143"/>
      <c r="B775" s="143"/>
      <c r="C775" s="143"/>
      <c r="D775" s="143"/>
      <c r="E775" s="143"/>
      <c r="F775" s="143"/>
      <c r="G775" s="143"/>
      <c r="H775" s="143"/>
      <c r="I775" s="143"/>
      <c r="J775" s="143"/>
      <c r="K775" s="143"/>
      <c r="L775" s="143"/>
      <c r="M775" s="143"/>
      <c r="N775" s="143"/>
      <c r="O775" s="143"/>
      <c r="P775" s="145"/>
      <c r="Q775" s="145"/>
      <c r="R775" s="145"/>
      <c r="S775" s="143"/>
      <c r="T775" s="143"/>
      <c r="U775" s="146"/>
    </row>
    <row r="776" spans="1:21" ht="13.8">
      <c r="A776" s="143"/>
      <c r="B776" s="143"/>
      <c r="C776" s="143"/>
      <c r="D776" s="143"/>
      <c r="E776" s="143"/>
      <c r="F776" s="143"/>
      <c r="G776" s="143"/>
      <c r="H776" s="143"/>
      <c r="I776" s="143"/>
      <c r="J776" s="143"/>
      <c r="K776" s="143"/>
      <c r="L776" s="143"/>
      <c r="M776" s="143"/>
      <c r="N776" s="143"/>
      <c r="O776" s="143"/>
      <c r="P776" s="145"/>
      <c r="Q776" s="145"/>
      <c r="R776" s="145"/>
      <c r="S776" s="143"/>
      <c r="T776" s="143"/>
      <c r="U776" s="146"/>
    </row>
    <row r="777" spans="1:21" ht="13.8">
      <c r="A777" s="143"/>
      <c r="B777" s="143"/>
      <c r="C777" s="143"/>
      <c r="D777" s="143"/>
      <c r="E777" s="143"/>
      <c r="F777" s="143"/>
      <c r="G777" s="143"/>
      <c r="H777" s="143"/>
      <c r="I777" s="143"/>
      <c r="J777" s="143"/>
      <c r="K777" s="143"/>
      <c r="L777" s="143"/>
      <c r="M777" s="143"/>
      <c r="N777" s="143"/>
      <c r="O777" s="143"/>
      <c r="P777" s="145"/>
      <c r="Q777" s="145"/>
      <c r="R777" s="145"/>
      <c r="S777" s="143"/>
      <c r="T777" s="143"/>
      <c r="U777" s="146"/>
    </row>
    <row r="778" spans="1:21" ht="13.8">
      <c r="A778" s="143"/>
      <c r="B778" s="143"/>
      <c r="C778" s="143"/>
      <c r="D778" s="143"/>
      <c r="E778" s="143"/>
      <c r="F778" s="143"/>
      <c r="G778" s="143"/>
      <c r="H778" s="143"/>
      <c r="I778" s="143"/>
      <c r="J778" s="143"/>
      <c r="K778" s="143"/>
      <c r="L778" s="143"/>
      <c r="M778" s="143"/>
      <c r="N778" s="143"/>
      <c r="O778" s="143"/>
      <c r="P778" s="145"/>
      <c r="Q778" s="145"/>
      <c r="R778" s="145"/>
      <c r="S778" s="143"/>
      <c r="T778" s="143"/>
      <c r="U778" s="146"/>
    </row>
    <row r="779" spans="1:21" ht="13.8">
      <c r="A779" s="143"/>
      <c r="B779" s="143"/>
      <c r="C779" s="143"/>
      <c r="D779" s="143"/>
      <c r="E779" s="143"/>
      <c r="F779" s="143"/>
      <c r="G779" s="143"/>
      <c r="H779" s="143"/>
      <c r="I779" s="143"/>
      <c r="J779" s="143"/>
      <c r="K779" s="143"/>
      <c r="L779" s="143"/>
      <c r="M779" s="143"/>
      <c r="N779" s="143"/>
      <c r="O779" s="143"/>
      <c r="P779" s="145"/>
      <c r="Q779" s="145"/>
      <c r="R779" s="145"/>
      <c r="S779" s="143"/>
      <c r="T779" s="143"/>
      <c r="U779" s="146"/>
    </row>
    <row r="780" spans="1:21" ht="13.8">
      <c r="A780" s="143"/>
      <c r="B780" s="143"/>
      <c r="C780" s="143"/>
      <c r="D780" s="143"/>
      <c r="E780" s="143"/>
      <c r="F780" s="143"/>
      <c r="G780" s="143"/>
      <c r="H780" s="143"/>
      <c r="I780" s="143"/>
      <c r="J780" s="143"/>
      <c r="K780" s="143"/>
      <c r="L780" s="143"/>
      <c r="M780" s="143"/>
      <c r="N780" s="143"/>
      <c r="O780" s="143"/>
      <c r="P780" s="145"/>
      <c r="Q780" s="145"/>
      <c r="R780" s="145"/>
      <c r="S780" s="143"/>
      <c r="T780" s="143"/>
      <c r="U780" s="146"/>
    </row>
    <row r="781" spans="1:21" ht="13.8">
      <c r="A781" s="143"/>
      <c r="B781" s="143"/>
      <c r="C781" s="143"/>
      <c r="D781" s="143"/>
      <c r="E781" s="143"/>
      <c r="F781" s="143"/>
      <c r="G781" s="143"/>
      <c r="H781" s="143"/>
      <c r="I781" s="143"/>
      <c r="J781" s="143"/>
      <c r="K781" s="143"/>
      <c r="L781" s="143"/>
      <c r="M781" s="143"/>
      <c r="N781" s="143"/>
      <c r="O781" s="143"/>
      <c r="P781" s="145"/>
      <c r="Q781" s="145"/>
      <c r="R781" s="145"/>
      <c r="S781" s="143"/>
      <c r="T781" s="143"/>
      <c r="U781" s="146"/>
    </row>
    <row r="782" spans="1:21" ht="13.8">
      <c r="A782" s="143"/>
      <c r="B782" s="143"/>
      <c r="C782" s="143"/>
      <c r="D782" s="143"/>
      <c r="E782" s="143"/>
      <c r="F782" s="143"/>
      <c r="G782" s="143"/>
      <c r="H782" s="143"/>
      <c r="I782" s="143"/>
      <c r="J782" s="143"/>
      <c r="K782" s="143"/>
      <c r="L782" s="143"/>
      <c r="M782" s="143"/>
      <c r="N782" s="143"/>
      <c r="O782" s="143"/>
      <c r="P782" s="145"/>
      <c r="Q782" s="145"/>
      <c r="R782" s="145"/>
      <c r="S782" s="143"/>
      <c r="T782" s="143"/>
      <c r="U782" s="146"/>
    </row>
    <row r="783" spans="1:21" ht="13.8">
      <c r="A783" s="143"/>
      <c r="B783" s="143"/>
      <c r="C783" s="143"/>
      <c r="D783" s="143"/>
      <c r="E783" s="143"/>
      <c r="F783" s="143"/>
      <c r="G783" s="143"/>
      <c r="H783" s="143"/>
      <c r="I783" s="143"/>
      <c r="J783" s="143"/>
      <c r="K783" s="143"/>
      <c r="L783" s="143"/>
      <c r="M783" s="143"/>
      <c r="N783" s="143"/>
      <c r="O783" s="143"/>
      <c r="P783" s="145"/>
      <c r="Q783" s="145"/>
      <c r="R783" s="145"/>
      <c r="S783" s="143"/>
      <c r="T783" s="143"/>
      <c r="U783" s="146"/>
    </row>
    <row r="784" spans="1:21" ht="13.8">
      <c r="A784" s="143"/>
      <c r="B784" s="143"/>
      <c r="C784" s="143"/>
      <c r="D784" s="143"/>
      <c r="E784" s="143"/>
      <c r="F784" s="143"/>
      <c r="G784" s="143"/>
      <c r="H784" s="143"/>
      <c r="I784" s="143"/>
      <c r="J784" s="143"/>
      <c r="K784" s="143"/>
      <c r="L784" s="143"/>
      <c r="M784" s="143"/>
      <c r="N784" s="143"/>
      <c r="O784" s="143"/>
      <c r="P784" s="145"/>
      <c r="Q784" s="145"/>
      <c r="R784" s="145"/>
      <c r="S784" s="143"/>
      <c r="T784" s="143"/>
      <c r="U784" s="146"/>
    </row>
    <row r="785" spans="1:21" ht="13.8">
      <c r="A785" s="143"/>
      <c r="B785" s="143"/>
      <c r="C785" s="143"/>
      <c r="D785" s="143"/>
      <c r="E785" s="143"/>
      <c r="F785" s="143"/>
      <c r="G785" s="143"/>
      <c r="H785" s="143"/>
      <c r="I785" s="143"/>
      <c r="J785" s="143"/>
      <c r="K785" s="143"/>
      <c r="L785" s="143"/>
      <c r="M785" s="143"/>
      <c r="N785" s="143"/>
      <c r="O785" s="143"/>
      <c r="P785" s="145"/>
      <c r="Q785" s="145"/>
      <c r="R785" s="145"/>
      <c r="S785" s="143"/>
      <c r="T785" s="143"/>
      <c r="U785" s="146"/>
    </row>
    <row r="786" spans="1:21" ht="13.8">
      <c r="A786" s="143"/>
      <c r="B786" s="143"/>
      <c r="C786" s="143"/>
      <c r="D786" s="143"/>
      <c r="E786" s="143"/>
      <c r="F786" s="143"/>
      <c r="G786" s="143"/>
      <c r="H786" s="143"/>
      <c r="I786" s="143"/>
      <c r="J786" s="143"/>
      <c r="K786" s="143"/>
      <c r="L786" s="143"/>
      <c r="M786" s="143"/>
      <c r="N786" s="143"/>
      <c r="O786" s="143"/>
      <c r="P786" s="145"/>
      <c r="Q786" s="145"/>
      <c r="R786" s="145"/>
      <c r="S786" s="143"/>
      <c r="T786" s="143"/>
      <c r="U786" s="146"/>
    </row>
    <row r="787" spans="1:21" ht="13.8">
      <c r="A787" s="143"/>
      <c r="B787" s="143"/>
      <c r="C787" s="143"/>
      <c r="D787" s="143"/>
      <c r="E787" s="143"/>
      <c r="F787" s="143"/>
      <c r="G787" s="143"/>
      <c r="H787" s="143"/>
      <c r="I787" s="143"/>
      <c r="J787" s="143"/>
      <c r="K787" s="143"/>
      <c r="L787" s="143"/>
      <c r="M787" s="143"/>
      <c r="N787" s="143"/>
      <c r="O787" s="143"/>
      <c r="P787" s="145"/>
      <c r="Q787" s="145"/>
      <c r="R787" s="145"/>
      <c r="S787" s="143"/>
      <c r="T787" s="143"/>
      <c r="U787" s="146"/>
    </row>
    <row r="788" spans="1:21" ht="13.8">
      <c r="A788" s="143"/>
      <c r="B788" s="143"/>
      <c r="C788" s="143"/>
      <c r="D788" s="143"/>
      <c r="E788" s="143"/>
      <c r="F788" s="143"/>
      <c r="G788" s="143"/>
      <c r="H788" s="143"/>
      <c r="I788" s="143"/>
      <c r="J788" s="143"/>
      <c r="K788" s="143"/>
      <c r="L788" s="143"/>
      <c r="M788" s="143"/>
      <c r="N788" s="143"/>
      <c r="O788" s="143"/>
      <c r="P788" s="145"/>
      <c r="Q788" s="145"/>
      <c r="R788" s="145"/>
      <c r="S788" s="143"/>
      <c r="T788" s="143"/>
      <c r="U788" s="146"/>
    </row>
    <row r="789" spans="1:21" ht="13.8">
      <c r="A789" s="143"/>
      <c r="B789" s="143"/>
      <c r="C789" s="143"/>
      <c r="D789" s="143"/>
      <c r="E789" s="143"/>
      <c r="F789" s="143"/>
      <c r="G789" s="143"/>
      <c r="H789" s="143"/>
      <c r="I789" s="143"/>
      <c r="J789" s="143"/>
      <c r="K789" s="143"/>
      <c r="L789" s="143"/>
      <c r="M789" s="143"/>
      <c r="N789" s="143"/>
      <c r="O789" s="143"/>
      <c r="P789" s="145"/>
      <c r="Q789" s="145"/>
      <c r="R789" s="145"/>
      <c r="S789" s="143"/>
      <c r="T789" s="143"/>
      <c r="U789" s="146"/>
    </row>
    <row r="790" spans="1:21" ht="13.8">
      <c r="A790" s="143"/>
      <c r="B790" s="143"/>
      <c r="C790" s="143"/>
      <c r="D790" s="143"/>
      <c r="E790" s="143"/>
      <c r="F790" s="143"/>
      <c r="G790" s="143"/>
      <c r="H790" s="143"/>
      <c r="I790" s="143"/>
      <c r="J790" s="143"/>
      <c r="K790" s="143"/>
      <c r="L790" s="143"/>
      <c r="M790" s="143"/>
      <c r="N790" s="143"/>
      <c r="O790" s="143"/>
      <c r="P790" s="145"/>
      <c r="Q790" s="145"/>
      <c r="R790" s="145"/>
      <c r="S790" s="143"/>
      <c r="T790" s="143"/>
      <c r="U790" s="146"/>
    </row>
    <row r="791" spans="1:21" ht="13.8">
      <c r="A791" s="143"/>
      <c r="B791" s="143"/>
      <c r="C791" s="143"/>
      <c r="D791" s="143"/>
      <c r="E791" s="143"/>
      <c r="F791" s="143"/>
      <c r="G791" s="143"/>
      <c r="H791" s="143"/>
      <c r="I791" s="143"/>
      <c r="J791" s="143"/>
      <c r="K791" s="143"/>
      <c r="L791" s="143"/>
      <c r="M791" s="143"/>
      <c r="N791" s="143"/>
      <c r="O791" s="143"/>
      <c r="P791" s="145"/>
      <c r="Q791" s="145"/>
      <c r="R791" s="145"/>
      <c r="S791" s="143"/>
      <c r="T791" s="143"/>
      <c r="U791" s="146"/>
    </row>
    <row r="792" spans="1:21" ht="13.8">
      <c r="A792" s="143"/>
      <c r="B792" s="143"/>
      <c r="C792" s="143"/>
      <c r="D792" s="143"/>
      <c r="E792" s="143"/>
      <c r="F792" s="143"/>
      <c r="G792" s="143"/>
      <c r="H792" s="143"/>
      <c r="I792" s="143"/>
      <c r="J792" s="143"/>
      <c r="K792" s="143"/>
      <c r="L792" s="143"/>
      <c r="M792" s="143"/>
      <c r="N792" s="143"/>
      <c r="O792" s="143"/>
      <c r="P792" s="145"/>
      <c r="Q792" s="145"/>
      <c r="R792" s="145"/>
      <c r="S792" s="143"/>
      <c r="T792" s="143"/>
      <c r="U792" s="146"/>
    </row>
    <row r="793" spans="1:21" ht="13.8">
      <c r="A793" s="143"/>
      <c r="B793" s="143"/>
      <c r="C793" s="143"/>
      <c r="D793" s="143"/>
      <c r="E793" s="143"/>
      <c r="F793" s="143"/>
      <c r="G793" s="143"/>
      <c r="H793" s="143"/>
      <c r="I793" s="143"/>
      <c r="J793" s="143"/>
      <c r="K793" s="143"/>
      <c r="L793" s="143"/>
      <c r="M793" s="143"/>
      <c r="N793" s="143"/>
      <c r="O793" s="143"/>
      <c r="P793" s="145"/>
      <c r="Q793" s="145"/>
      <c r="R793" s="145"/>
      <c r="S793" s="143"/>
      <c r="T793" s="143"/>
      <c r="U793" s="146"/>
    </row>
    <row r="794" spans="1:21" ht="13.8">
      <c r="A794" s="143"/>
      <c r="B794" s="143"/>
      <c r="C794" s="143"/>
      <c r="D794" s="143"/>
      <c r="E794" s="143"/>
      <c r="F794" s="143"/>
      <c r="G794" s="143"/>
      <c r="H794" s="143"/>
      <c r="I794" s="143"/>
      <c r="J794" s="143"/>
      <c r="K794" s="143"/>
      <c r="L794" s="143"/>
      <c r="M794" s="143"/>
      <c r="N794" s="143"/>
      <c r="O794" s="143"/>
      <c r="P794" s="145"/>
      <c r="Q794" s="145"/>
      <c r="R794" s="145"/>
      <c r="S794" s="143"/>
      <c r="T794" s="143"/>
      <c r="U794" s="146"/>
    </row>
    <row r="795" spans="1:21" ht="13.8">
      <c r="A795" s="143"/>
      <c r="B795" s="143"/>
      <c r="C795" s="143"/>
      <c r="D795" s="143"/>
      <c r="E795" s="143"/>
      <c r="F795" s="143"/>
      <c r="G795" s="143"/>
      <c r="H795" s="143"/>
      <c r="I795" s="143"/>
      <c r="J795" s="143"/>
      <c r="K795" s="143"/>
      <c r="L795" s="143"/>
      <c r="M795" s="143"/>
      <c r="N795" s="143"/>
      <c r="O795" s="143"/>
      <c r="P795" s="145"/>
      <c r="Q795" s="145"/>
      <c r="R795" s="145"/>
      <c r="S795" s="143"/>
      <c r="T795" s="143"/>
      <c r="U795" s="146"/>
    </row>
    <row r="796" spans="1:21" ht="13.8">
      <c r="A796" s="143"/>
      <c r="B796" s="143"/>
      <c r="C796" s="143"/>
      <c r="D796" s="143"/>
      <c r="E796" s="143"/>
      <c r="F796" s="143"/>
      <c r="G796" s="143"/>
      <c r="H796" s="143"/>
      <c r="I796" s="143"/>
      <c r="J796" s="143"/>
      <c r="K796" s="143"/>
      <c r="L796" s="143"/>
      <c r="M796" s="143"/>
      <c r="N796" s="143"/>
      <c r="O796" s="143"/>
      <c r="P796" s="145"/>
      <c r="Q796" s="145"/>
      <c r="R796" s="145"/>
      <c r="S796" s="143"/>
      <c r="T796" s="143"/>
      <c r="U796" s="146"/>
    </row>
    <row r="797" spans="1:21" ht="13.8">
      <c r="A797" s="143"/>
      <c r="B797" s="143"/>
      <c r="C797" s="143"/>
      <c r="D797" s="143"/>
      <c r="E797" s="143"/>
      <c r="F797" s="143"/>
      <c r="G797" s="143"/>
      <c r="H797" s="143"/>
      <c r="I797" s="143"/>
      <c r="J797" s="143"/>
      <c r="K797" s="143"/>
      <c r="L797" s="143"/>
      <c r="M797" s="143"/>
      <c r="N797" s="143"/>
      <c r="O797" s="143"/>
      <c r="P797" s="145"/>
      <c r="Q797" s="145"/>
      <c r="R797" s="145"/>
      <c r="S797" s="143"/>
      <c r="T797" s="143"/>
      <c r="U797" s="146"/>
    </row>
    <row r="798" spans="1:21" ht="13.8">
      <c r="A798" s="143"/>
      <c r="B798" s="143"/>
      <c r="C798" s="143"/>
      <c r="D798" s="143"/>
      <c r="E798" s="143"/>
      <c r="F798" s="143"/>
      <c r="G798" s="143"/>
      <c r="H798" s="143"/>
      <c r="I798" s="143"/>
      <c r="J798" s="143"/>
      <c r="K798" s="143"/>
      <c r="L798" s="143"/>
      <c r="M798" s="143"/>
      <c r="N798" s="143"/>
      <c r="O798" s="143"/>
      <c r="P798" s="145"/>
      <c r="Q798" s="145"/>
      <c r="R798" s="145"/>
      <c r="S798" s="143"/>
      <c r="T798" s="143"/>
      <c r="U798" s="146"/>
    </row>
    <row r="799" spans="1:21" ht="13.8">
      <c r="A799" s="143"/>
      <c r="B799" s="143"/>
      <c r="C799" s="143"/>
      <c r="D799" s="143"/>
      <c r="E799" s="143"/>
      <c r="F799" s="143"/>
      <c r="G799" s="143"/>
      <c r="H799" s="143"/>
      <c r="I799" s="143"/>
      <c r="J799" s="143"/>
      <c r="K799" s="143"/>
      <c r="L799" s="143"/>
      <c r="M799" s="143"/>
      <c r="N799" s="143"/>
      <c r="O799" s="143"/>
      <c r="P799" s="145"/>
      <c r="Q799" s="145"/>
      <c r="R799" s="145"/>
      <c r="S799" s="143"/>
      <c r="T799" s="143"/>
      <c r="U799" s="146"/>
    </row>
    <row r="800" spans="1:21" ht="13.8">
      <c r="A800" s="143"/>
      <c r="B800" s="143"/>
      <c r="C800" s="143"/>
      <c r="D800" s="143"/>
      <c r="E800" s="143"/>
      <c r="F800" s="143"/>
      <c r="G800" s="143"/>
      <c r="H800" s="143"/>
      <c r="I800" s="143"/>
      <c r="J800" s="143"/>
      <c r="K800" s="143"/>
      <c r="L800" s="143"/>
      <c r="M800" s="143"/>
      <c r="N800" s="143"/>
      <c r="O800" s="143"/>
      <c r="P800" s="145"/>
      <c r="Q800" s="145"/>
      <c r="R800" s="145"/>
      <c r="S800" s="143"/>
      <c r="T800" s="143"/>
      <c r="U800" s="146"/>
    </row>
    <row r="801" spans="1:21" ht="13.8">
      <c r="A801" s="143"/>
      <c r="B801" s="143"/>
      <c r="C801" s="143"/>
      <c r="D801" s="143"/>
      <c r="E801" s="143"/>
      <c r="F801" s="143"/>
      <c r="G801" s="143"/>
      <c r="H801" s="143"/>
      <c r="I801" s="143"/>
      <c r="J801" s="143"/>
      <c r="K801" s="143"/>
      <c r="L801" s="143"/>
      <c r="M801" s="143"/>
      <c r="N801" s="143"/>
      <c r="O801" s="143"/>
      <c r="P801" s="145"/>
      <c r="Q801" s="145"/>
      <c r="R801" s="145"/>
      <c r="S801" s="143"/>
      <c r="T801" s="143"/>
      <c r="U801" s="146"/>
    </row>
    <row r="802" spans="1:21" ht="13.8">
      <c r="A802" s="143"/>
      <c r="B802" s="143"/>
      <c r="C802" s="143"/>
      <c r="D802" s="143"/>
      <c r="E802" s="143"/>
      <c r="F802" s="143"/>
      <c r="G802" s="143"/>
      <c r="H802" s="143"/>
      <c r="I802" s="143"/>
      <c r="J802" s="143"/>
      <c r="K802" s="143"/>
      <c r="L802" s="143"/>
      <c r="M802" s="143"/>
      <c r="N802" s="143"/>
      <c r="O802" s="143"/>
      <c r="P802" s="145"/>
      <c r="Q802" s="145"/>
      <c r="R802" s="145"/>
      <c r="S802" s="143"/>
      <c r="T802" s="143"/>
      <c r="U802" s="146"/>
    </row>
    <row r="803" spans="1:21" ht="13.8">
      <c r="A803" s="143"/>
      <c r="B803" s="143"/>
      <c r="C803" s="143"/>
      <c r="D803" s="143"/>
      <c r="E803" s="143"/>
      <c r="F803" s="143"/>
      <c r="G803" s="143"/>
      <c r="H803" s="143"/>
      <c r="I803" s="143"/>
      <c r="J803" s="143"/>
      <c r="K803" s="143"/>
      <c r="L803" s="143"/>
      <c r="M803" s="143"/>
      <c r="N803" s="143"/>
      <c r="O803" s="143"/>
      <c r="P803" s="145"/>
      <c r="Q803" s="145"/>
      <c r="R803" s="145"/>
      <c r="S803" s="143"/>
      <c r="T803" s="143"/>
      <c r="U803" s="146"/>
    </row>
    <row r="804" spans="1:21" ht="13.8">
      <c r="A804" s="143"/>
      <c r="B804" s="143"/>
      <c r="C804" s="143"/>
      <c r="D804" s="143"/>
      <c r="E804" s="143"/>
      <c r="F804" s="143"/>
      <c r="G804" s="143"/>
      <c r="H804" s="143"/>
      <c r="I804" s="143"/>
      <c r="J804" s="143"/>
      <c r="K804" s="143"/>
      <c r="L804" s="143"/>
      <c r="M804" s="143"/>
      <c r="N804" s="143"/>
      <c r="O804" s="143"/>
      <c r="P804" s="145"/>
      <c r="Q804" s="145"/>
      <c r="R804" s="145"/>
      <c r="S804" s="143"/>
      <c r="T804" s="143"/>
      <c r="U804" s="146"/>
    </row>
    <row r="805" spans="1:21" ht="13.8">
      <c r="A805" s="143"/>
      <c r="B805" s="143"/>
      <c r="C805" s="143"/>
      <c r="D805" s="143"/>
      <c r="E805" s="143"/>
      <c r="F805" s="143"/>
      <c r="G805" s="143"/>
      <c r="H805" s="143"/>
      <c r="I805" s="143"/>
      <c r="J805" s="143"/>
      <c r="K805" s="143"/>
      <c r="L805" s="143"/>
      <c r="M805" s="143"/>
      <c r="N805" s="143"/>
      <c r="O805" s="143"/>
      <c r="P805" s="145"/>
      <c r="Q805" s="145"/>
      <c r="R805" s="145"/>
      <c r="S805" s="143"/>
      <c r="T805" s="143"/>
      <c r="U805" s="146"/>
    </row>
    <row r="806" spans="1:21" ht="13.8">
      <c r="A806" s="143"/>
      <c r="B806" s="143"/>
      <c r="C806" s="143"/>
      <c r="D806" s="143"/>
      <c r="E806" s="143"/>
      <c r="F806" s="143"/>
      <c r="G806" s="143"/>
      <c r="H806" s="143"/>
      <c r="I806" s="143"/>
      <c r="J806" s="143"/>
      <c r="K806" s="143"/>
      <c r="L806" s="143"/>
      <c r="M806" s="143"/>
      <c r="N806" s="143"/>
      <c r="O806" s="143"/>
      <c r="P806" s="145"/>
      <c r="Q806" s="145"/>
      <c r="R806" s="145"/>
      <c r="S806" s="143"/>
      <c r="T806" s="143"/>
      <c r="U806" s="146"/>
    </row>
    <row r="807" spans="1:21" ht="13.8">
      <c r="A807" s="143"/>
      <c r="B807" s="143"/>
      <c r="C807" s="143"/>
      <c r="D807" s="143"/>
      <c r="E807" s="143"/>
      <c r="F807" s="143"/>
      <c r="G807" s="143"/>
      <c r="H807" s="143"/>
      <c r="I807" s="143"/>
      <c r="J807" s="143"/>
      <c r="K807" s="143"/>
      <c r="L807" s="143"/>
      <c r="M807" s="143"/>
      <c r="N807" s="143"/>
      <c r="O807" s="143"/>
      <c r="P807" s="145"/>
      <c r="Q807" s="145"/>
      <c r="R807" s="145"/>
      <c r="S807" s="143"/>
      <c r="T807" s="143"/>
      <c r="U807" s="146"/>
    </row>
    <row r="808" spans="1:21" ht="13.8">
      <c r="A808" s="143"/>
      <c r="B808" s="143"/>
      <c r="C808" s="143"/>
      <c r="D808" s="143"/>
      <c r="E808" s="143"/>
      <c r="F808" s="143"/>
      <c r="G808" s="143"/>
      <c r="H808" s="143"/>
      <c r="I808" s="143"/>
      <c r="J808" s="143"/>
      <c r="K808" s="143"/>
      <c r="L808" s="143"/>
      <c r="M808" s="143"/>
      <c r="N808" s="143"/>
      <c r="O808" s="143"/>
      <c r="P808" s="145"/>
      <c r="Q808" s="145"/>
      <c r="R808" s="145"/>
      <c r="S808" s="143"/>
      <c r="T808" s="143"/>
      <c r="U808" s="146"/>
    </row>
    <row r="809" spans="1:21" ht="13.8">
      <c r="A809" s="143"/>
      <c r="B809" s="143"/>
      <c r="C809" s="143"/>
      <c r="D809" s="143"/>
      <c r="E809" s="143"/>
      <c r="F809" s="143"/>
      <c r="G809" s="143"/>
      <c r="H809" s="143"/>
      <c r="I809" s="143"/>
      <c r="J809" s="143"/>
      <c r="K809" s="143"/>
      <c r="L809" s="143"/>
      <c r="M809" s="143"/>
      <c r="N809" s="143"/>
      <c r="O809" s="143"/>
      <c r="P809" s="145"/>
      <c r="Q809" s="145"/>
      <c r="R809" s="145"/>
      <c r="S809" s="143"/>
      <c r="T809" s="143"/>
      <c r="U809" s="146"/>
    </row>
    <row r="810" spans="1:21" ht="13.8">
      <c r="A810" s="143"/>
      <c r="B810" s="143"/>
      <c r="C810" s="143"/>
      <c r="D810" s="143"/>
      <c r="E810" s="143"/>
      <c r="F810" s="143"/>
      <c r="G810" s="143"/>
      <c r="H810" s="143"/>
      <c r="I810" s="143"/>
      <c r="J810" s="143"/>
      <c r="K810" s="143"/>
      <c r="L810" s="143"/>
      <c r="M810" s="143"/>
      <c r="N810" s="143"/>
      <c r="O810" s="143"/>
      <c r="P810" s="145"/>
      <c r="Q810" s="145"/>
      <c r="R810" s="145"/>
      <c r="S810" s="143"/>
      <c r="T810" s="143"/>
      <c r="U810" s="146"/>
    </row>
    <row r="811" spans="1:21" ht="13.8">
      <c r="A811" s="143"/>
      <c r="B811" s="143"/>
      <c r="C811" s="143"/>
      <c r="D811" s="143"/>
      <c r="E811" s="143"/>
      <c r="F811" s="143"/>
      <c r="G811" s="143"/>
      <c r="H811" s="143"/>
      <c r="I811" s="143"/>
      <c r="J811" s="143"/>
      <c r="K811" s="143"/>
      <c r="L811" s="143"/>
      <c r="M811" s="143"/>
      <c r="N811" s="143"/>
      <c r="O811" s="143"/>
      <c r="P811" s="145"/>
      <c r="Q811" s="145"/>
      <c r="R811" s="145"/>
      <c r="S811" s="143"/>
      <c r="T811" s="143"/>
      <c r="U811" s="146"/>
    </row>
    <row r="812" spans="1:21" ht="13.8">
      <c r="A812" s="143"/>
      <c r="B812" s="143"/>
      <c r="C812" s="143"/>
      <c r="D812" s="143"/>
      <c r="E812" s="143"/>
      <c r="F812" s="143"/>
      <c r="G812" s="143"/>
      <c r="H812" s="143"/>
      <c r="I812" s="143"/>
      <c r="J812" s="143"/>
      <c r="K812" s="143"/>
      <c r="L812" s="143"/>
      <c r="M812" s="143"/>
      <c r="N812" s="143"/>
      <c r="O812" s="143"/>
      <c r="P812" s="145"/>
      <c r="Q812" s="145"/>
      <c r="R812" s="145"/>
      <c r="S812" s="143"/>
      <c r="T812" s="143"/>
      <c r="U812" s="146"/>
    </row>
    <row r="813" spans="1:21" ht="13.8">
      <c r="A813" s="143"/>
      <c r="B813" s="143"/>
      <c r="C813" s="143"/>
      <c r="D813" s="143"/>
      <c r="E813" s="143"/>
      <c r="F813" s="143"/>
      <c r="G813" s="143"/>
      <c r="H813" s="143"/>
      <c r="I813" s="143"/>
      <c r="J813" s="143"/>
      <c r="K813" s="143"/>
      <c r="L813" s="143"/>
      <c r="M813" s="143"/>
      <c r="N813" s="143"/>
      <c r="O813" s="143"/>
      <c r="P813" s="145"/>
      <c r="Q813" s="145"/>
      <c r="R813" s="145"/>
      <c r="S813" s="143"/>
      <c r="T813" s="143"/>
      <c r="U813" s="146"/>
    </row>
    <row r="814" spans="1:21" ht="13.8">
      <c r="A814" s="143"/>
      <c r="B814" s="143"/>
      <c r="C814" s="143"/>
      <c r="D814" s="143"/>
      <c r="E814" s="143"/>
      <c r="F814" s="143"/>
      <c r="G814" s="143"/>
      <c r="H814" s="143"/>
      <c r="I814" s="143"/>
      <c r="J814" s="143"/>
      <c r="K814" s="143"/>
      <c r="L814" s="143"/>
      <c r="M814" s="143"/>
      <c r="N814" s="143"/>
      <c r="O814" s="143"/>
      <c r="P814" s="145"/>
      <c r="Q814" s="145"/>
      <c r="R814" s="145"/>
      <c r="S814" s="143"/>
      <c r="T814" s="143"/>
      <c r="U814" s="146"/>
    </row>
    <row r="815" spans="1:21" ht="13.8">
      <c r="A815" s="143"/>
      <c r="B815" s="143"/>
      <c r="C815" s="143"/>
      <c r="D815" s="143"/>
      <c r="E815" s="143"/>
      <c r="F815" s="143"/>
      <c r="G815" s="143"/>
      <c r="H815" s="143"/>
      <c r="I815" s="143"/>
      <c r="J815" s="143"/>
      <c r="K815" s="143"/>
      <c r="L815" s="143"/>
      <c r="M815" s="143"/>
      <c r="N815" s="143"/>
      <c r="O815" s="143"/>
      <c r="P815" s="145"/>
      <c r="Q815" s="145"/>
      <c r="R815" s="145"/>
      <c r="S815" s="143"/>
      <c r="T815" s="143"/>
      <c r="U815" s="146"/>
    </row>
    <row r="816" spans="1:21" ht="13.8">
      <c r="A816" s="143"/>
      <c r="B816" s="143"/>
      <c r="C816" s="143"/>
      <c r="D816" s="143"/>
      <c r="E816" s="143"/>
      <c r="F816" s="143"/>
      <c r="G816" s="143"/>
      <c r="H816" s="143"/>
      <c r="I816" s="143"/>
      <c r="J816" s="143"/>
      <c r="K816" s="143"/>
      <c r="L816" s="143"/>
      <c r="M816" s="143"/>
      <c r="N816" s="143"/>
      <c r="O816" s="143"/>
      <c r="P816" s="145"/>
      <c r="Q816" s="145"/>
      <c r="R816" s="145"/>
      <c r="S816" s="143"/>
      <c r="T816" s="143"/>
      <c r="U816" s="146"/>
    </row>
    <row r="817" spans="1:21" ht="13.8">
      <c r="A817" s="143"/>
      <c r="B817" s="143"/>
      <c r="C817" s="143"/>
      <c r="D817" s="143"/>
      <c r="E817" s="143"/>
      <c r="F817" s="143"/>
      <c r="G817" s="143"/>
      <c r="H817" s="143"/>
      <c r="I817" s="143"/>
      <c r="J817" s="143"/>
      <c r="K817" s="143"/>
      <c r="L817" s="143"/>
      <c r="M817" s="143"/>
      <c r="N817" s="143"/>
      <c r="O817" s="143"/>
      <c r="P817" s="145"/>
      <c r="Q817" s="145"/>
      <c r="R817" s="145"/>
      <c r="S817" s="143"/>
      <c r="T817" s="143"/>
      <c r="U817" s="146"/>
    </row>
    <row r="818" spans="1:21" ht="13.8">
      <c r="A818" s="143"/>
      <c r="B818" s="143"/>
      <c r="C818" s="143"/>
      <c r="D818" s="143"/>
      <c r="E818" s="143"/>
      <c r="F818" s="143"/>
      <c r="G818" s="143"/>
      <c r="H818" s="143"/>
      <c r="I818" s="143"/>
      <c r="J818" s="143"/>
      <c r="K818" s="143"/>
      <c r="L818" s="143"/>
      <c r="M818" s="143"/>
      <c r="N818" s="143"/>
      <c r="O818" s="143"/>
      <c r="P818" s="145"/>
      <c r="Q818" s="145"/>
      <c r="R818" s="145"/>
      <c r="S818" s="143"/>
      <c r="T818" s="143"/>
      <c r="U818" s="146"/>
    </row>
    <row r="819" spans="1:21" ht="13.8">
      <c r="A819" s="143"/>
      <c r="B819" s="143"/>
      <c r="C819" s="143"/>
      <c r="D819" s="143"/>
      <c r="E819" s="143"/>
      <c r="F819" s="143"/>
      <c r="G819" s="143"/>
      <c r="H819" s="143"/>
      <c r="I819" s="143"/>
      <c r="J819" s="143"/>
      <c r="K819" s="143"/>
      <c r="L819" s="143"/>
      <c r="M819" s="143"/>
      <c r="N819" s="143"/>
      <c r="O819" s="143"/>
      <c r="P819" s="145"/>
      <c r="Q819" s="145"/>
      <c r="R819" s="145"/>
      <c r="S819" s="143"/>
      <c r="T819" s="143"/>
      <c r="U819" s="146"/>
    </row>
    <row r="820" spans="1:21" ht="13.8">
      <c r="A820" s="143"/>
      <c r="B820" s="143"/>
      <c r="C820" s="143"/>
      <c r="D820" s="143"/>
      <c r="E820" s="143"/>
      <c r="F820" s="143"/>
      <c r="G820" s="143"/>
      <c r="H820" s="143"/>
      <c r="I820" s="143"/>
      <c r="J820" s="143"/>
      <c r="K820" s="143"/>
      <c r="L820" s="143"/>
      <c r="M820" s="143"/>
      <c r="N820" s="143"/>
      <c r="O820" s="143"/>
      <c r="P820" s="145"/>
      <c r="Q820" s="145"/>
      <c r="R820" s="145"/>
      <c r="S820" s="143"/>
      <c r="T820" s="143"/>
      <c r="U820" s="146"/>
    </row>
    <row r="821" spans="1:21" ht="13.8">
      <c r="A821" s="143"/>
      <c r="B821" s="143"/>
      <c r="C821" s="143"/>
      <c r="D821" s="143"/>
      <c r="E821" s="143"/>
      <c r="F821" s="143"/>
      <c r="G821" s="143"/>
      <c r="H821" s="143"/>
      <c r="I821" s="143"/>
      <c r="J821" s="143"/>
      <c r="K821" s="143"/>
      <c r="L821" s="143"/>
      <c r="M821" s="143"/>
      <c r="N821" s="143"/>
      <c r="O821" s="143"/>
      <c r="P821" s="145"/>
      <c r="Q821" s="145"/>
      <c r="R821" s="145"/>
      <c r="S821" s="143"/>
      <c r="T821" s="143"/>
      <c r="U821" s="146"/>
    </row>
    <row r="822" spans="1:21" ht="13.8">
      <c r="A822" s="143"/>
      <c r="B822" s="143"/>
      <c r="C822" s="143"/>
      <c r="D822" s="143"/>
      <c r="E822" s="143"/>
      <c r="F822" s="143"/>
      <c r="G822" s="143"/>
      <c r="H822" s="143"/>
      <c r="I822" s="143"/>
      <c r="J822" s="143"/>
      <c r="K822" s="143"/>
      <c r="L822" s="143"/>
      <c r="M822" s="143"/>
      <c r="N822" s="143"/>
      <c r="O822" s="143"/>
      <c r="P822" s="145"/>
      <c r="Q822" s="145"/>
      <c r="R822" s="145"/>
      <c r="S822" s="143"/>
      <c r="T822" s="143"/>
      <c r="U822" s="146"/>
    </row>
    <row r="823" spans="1:21" ht="13.8">
      <c r="A823" s="143"/>
      <c r="B823" s="143"/>
      <c r="C823" s="143"/>
      <c r="D823" s="143"/>
      <c r="E823" s="143"/>
      <c r="F823" s="143"/>
      <c r="G823" s="143"/>
      <c r="H823" s="143"/>
      <c r="I823" s="143"/>
      <c r="J823" s="143"/>
      <c r="K823" s="143"/>
      <c r="L823" s="143"/>
      <c r="M823" s="143"/>
      <c r="N823" s="143"/>
      <c r="O823" s="143"/>
      <c r="P823" s="145"/>
      <c r="Q823" s="145"/>
      <c r="R823" s="145"/>
      <c r="S823" s="143"/>
      <c r="T823" s="143"/>
      <c r="U823" s="146"/>
    </row>
    <row r="824" spans="1:21" ht="13.8">
      <c r="A824" s="143"/>
      <c r="B824" s="143"/>
      <c r="C824" s="143"/>
      <c r="D824" s="143"/>
      <c r="E824" s="143"/>
      <c r="F824" s="143"/>
      <c r="G824" s="143"/>
      <c r="H824" s="143"/>
      <c r="I824" s="143"/>
      <c r="J824" s="143"/>
      <c r="K824" s="143"/>
      <c r="L824" s="143"/>
      <c r="M824" s="143"/>
      <c r="N824" s="143"/>
      <c r="O824" s="143"/>
      <c r="P824" s="145"/>
      <c r="Q824" s="145"/>
      <c r="R824" s="145"/>
      <c r="S824" s="143"/>
      <c r="T824" s="143"/>
      <c r="U824" s="146"/>
    </row>
    <row r="825" spans="1:21" ht="13.8">
      <c r="A825" s="143"/>
      <c r="B825" s="143"/>
      <c r="C825" s="143"/>
      <c r="D825" s="143"/>
      <c r="E825" s="143"/>
      <c r="F825" s="143"/>
      <c r="G825" s="143"/>
      <c r="H825" s="143"/>
      <c r="I825" s="143"/>
      <c r="J825" s="143"/>
      <c r="K825" s="143"/>
      <c r="L825" s="143"/>
      <c r="M825" s="143"/>
      <c r="N825" s="143"/>
      <c r="O825" s="143"/>
      <c r="P825" s="145"/>
      <c r="Q825" s="145"/>
      <c r="R825" s="145"/>
      <c r="S825" s="143"/>
      <c r="T825" s="143"/>
      <c r="U825" s="146"/>
    </row>
    <row r="826" spans="1:21" ht="13.8">
      <c r="A826" s="143"/>
      <c r="B826" s="143"/>
      <c r="C826" s="143"/>
      <c r="D826" s="143"/>
      <c r="E826" s="143"/>
      <c r="F826" s="143"/>
      <c r="G826" s="143"/>
      <c r="H826" s="143"/>
      <c r="I826" s="143"/>
      <c r="J826" s="143"/>
      <c r="K826" s="143"/>
      <c r="L826" s="143"/>
      <c r="M826" s="143"/>
      <c r="N826" s="143"/>
      <c r="O826" s="143"/>
      <c r="P826" s="145"/>
      <c r="Q826" s="145"/>
      <c r="R826" s="145"/>
      <c r="S826" s="143"/>
      <c r="T826" s="143"/>
      <c r="U826" s="146"/>
    </row>
    <row r="827" spans="1:21" ht="13.8">
      <c r="A827" s="143"/>
      <c r="B827" s="143"/>
      <c r="C827" s="143"/>
      <c r="D827" s="143"/>
      <c r="E827" s="143"/>
      <c r="F827" s="143"/>
      <c r="G827" s="143"/>
      <c r="H827" s="143"/>
      <c r="I827" s="143"/>
      <c r="J827" s="143"/>
      <c r="K827" s="143"/>
      <c r="L827" s="143"/>
      <c r="M827" s="143"/>
      <c r="N827" s="143"/>
      <c r="O827" s="143"/>
      <c r="P827" s="145"/>
      <c r="Q827" s="145"/>
      <c r="R827" s="145"/>
      <c r="S827" s="143"/>
      <c r="T827" s="143"/>
      <c r="U827" s="146"/>
    </row>
    <row r="828" spans="1:21" ht="13.8">
      <c r="A828" s="143"/>
      <c r="B828" s="143"/>
      <c r="C828" s="143"/>
      <c r="D828" s="143"/>
      <c r="E828" s="143"/>
      <c r="F828" s="143"/>
      <c r="G828" s="143"/>
      <c r="H828" s="143"/>
      <c r="I828" s="143"/>
      <c r="J828" s="143"/>
      <c r="K828" s="143"/>
      <c r="L828" s="143"/>
      <c r="M828" s="143"/>
      <c r="N828" s="143"/>
      <c r="O828" s="143"/>
      <c r="P828" s="145"/>
      <c r="Q828" s="145"/>
      <c r="R828" s="145"/>
      <c r="S828" s="143"/>
      <c r="T828" s="143"/>
      <c r="U828" s="146"/>
    </row>
    <row r="829" spans="1:21" ht="13.8">
      <c r="A829" s="143"/>
      <c r="B829" s="143"/>
      <c r="C829" s="143"/>
      <c r="D829" s="143"/>
      <c r="E829" s="143"/>
      <c r="F829" s="143"/>
      <c r="G829" s="143"/>
      <c r="H829" s="143"/>
      <c r="I829" s="143"/>
      <c r="J829" s="143"/>
      <c r="K829" s="143"/>
      <c r="L829" s="143"/>
      <c r="M829" s="143"/>
      <c r="N829" s="143"/>
      <c r="O829" s="143"/>
      <c r="P829" s="145"/>
      <c r="Q829" s="145"/>
      <c r="R829" s="145"/>
      <c r="S829" s="143"/>
      <c r="T829" s="143"/>
      <c r="U829" s="146"/>
    </row>
    <row r="830" spans="1:21" ht="13.8">
      <c r="A830" s="143"/>
      <c r="B830" s="143"/>
      <c r="C830" s="143"/>
      <c r="D830" s="143"/>
      <c r="E830" s="143"/>
      <c r="F830" s="143"/>
      <c r="G830" s="143"/>
      <c r="H830" s="143"/>
      <c r="I830" s="143"/>
      <c r="J830" s="143"/>
      <c r="K830" s="143"/>
      <c r="L830" s="143"/>
      <c r="M830" s="143"/>
      <c r="N830" s="143"/>
      <c r="O830" s="143"/>
      <c r="P830" s="145"/>
      <c r="Q830" s="145"/>
      <c r="R830" s="145"/>
      <c r="S830" s="143"/>
      <c r="T830" s="143"/>
      <c r="U830" s="146"/>
    </row>
    <row r="831" spans="1:21" ht="13.8">
      <c r="A831" s="143"/>
      <c r="B831" s="143"/>
      <c r="C831" s="143"/>
      <c r="D831" s="143"/>
      <c r="E831" s="143"/>
      <c r="F831" s="143"/>
      <c r="G831" s="143"/>
      <c r="H831" s="143"/>
      <c r="I831" s="143"/>
      <c r="J831" s="143"/>
      <c r="K831" s="143"/>
      <c r="L831" s="143"/>
      <c r="M831" s="143"/>
      <c r="N831" s="143"/>
      <c r="O831" s="143"/>
      <c r="P831" s="145"/>
      <c r="Q831" s="145"/>
      <c r="R831" s="145"/>
      <c r="S831" s="143"/>
      <c r="T831" s="143"/>
      <c r="U831" s="146"/>
    </row>
    <row r="832" spans="1:21" ht="13.8">
      <c r="A832" s="143"/>
      <c r="B832" s="143"/>
      <c r="C832" s="143"/>
      <c r="D832" s="143"/>
      <c r="E832" s="143"/>
      <c r="F832" s="143"/>
      <c r="G832" s="143"/>
      <c r="H832" s="143"/>
      <c r="I832" s="143"/>
      <c r="J832" s="143"/>
      <c r="K832" s="143"/>
      <c r="L832" s="143"/>
      <c r="M832" s="143"/>
      <c r="N832" s="143"/>
      <c r="O832" s="143"/>
      <c r="P832" s="145"/>
      <c r="Q832" s="145"/>
      <c r="R832" s="145"/>
      <c r="S832" s="143"/>
      <c r="T832" s="143"/>
      <c r="U832" s="146"/>
    </row>
    <row r="833" spans="1:21" ht="13.8">
      <c r="A833" s="143"/>
      <c r="B833" s="143"/>
      <c r="C833" s="143"/>
      <c r="D833" s="143"/>
      <c r="E833" s="143"/>
      <c r="F833" s="143"/>
      <c r="G833" s="143"/>
      <c r="H833" s="143"/>
      <c r="I833" s="143"/>
      <c r="J833" s="143"/>
      <c r="K833" s="143"/>
      <c r="L833" s="143"/>
      <c r="M833" s="143"/>
      <c r="N833" s="143"/>
      <c r="O833" s="143"/>
      <c r="P833" s="145"/>
      <c r="Q833" s="145"/>
      <c r="R833" s="145"/>
      <c r="S833" s="143"/>
      <c r="T833" s="143"/>
      <c r="U833" s="146"/>
    </row>
    <row r="834" spans="1:21" ht="13.8">
      <c r="A834" s="143"/>
      <c r="B834" s="143"/>
      <c r="C834" s="143"/>
      <c r="D834" s="143"/>
      <c r="E834" s="143"/>
      <c r="F834" s="143"/>
      <c r="G834" s="143"/>
      <c r="H834" s="143"/>
      <c r="I834" s="143"/>
      <c r="J834" s="143"/>
      <c r="K834" s="143"/>
      <c r="L834" s="143"/>
      <c r="M834" s="143"/>
      <c r="N834" s="143"/>
      <c r="O834" s="143"/>
      <c r="P834" s="145"/>
      <c r="Q834" s="145"/>
      <c r="R834" s="145"/>
      <c r="S834" s="143"/>
      <c r="T834" s="143"/>
      <c r="U834" s="146"/>
    </row>
    <row r="835" spans="1:21" ht="13.8">
      <c r="A835" s="143"/>
      <c r="B835" s="143"/>
      <c r="C835" s="143"/>
      <c r="D835" s="143"/>
      <c r="E835" s="143"/>
      <c r="F835" s="143"/>
      <c r="G835" s="143"/>
      <c r="H835" s="143"/>
      <c r="I835" s="143"/>
      <c r="J835" s="143"/>
      <c r="K835" s="143"/>
      <c r="L835" s="143"/>
      <c r="M835" s="143"/>
      <c r="N835" s="143"/>
      <c r="O835" s="143"/>
      <c r="P835" s="145"/>
      <c r="Q835" s="145"/>
      <c r="R835" s="145"/>
      <c r="S835" s="143"/>
      <c r="T835" s="143"/>
      <c r="U835" s="146"/>
    </row>
    <row r="836" spans="1:21" ht="13.8">
      <c r="A836" s="143"/>
      <c r="B836" s="143"/>
      <c r="C836" s="143"/>
      <c r="D836" s="143"/>
      <c r="E836" s="143"/>
      <c r="F836" s="143"/>
      <c r="G836" s="143"/>
      <c r="H836" s="143"/>
      <c r="I836" s="143"/>
      <c r="J836" s="143"/>
      <c r="K836" s="143"/>
      <c r="L836" s="143"/>
      <c r="M836" s="143"/>
      <c r="N836" s="143"/>
      <c r="O836" s="143"/>
      <c r="P836" s="145"/>
      <c r="Q836" s="145"/>
      <c r="R836" s="145"/>
      <c r="S836" s="143"/>
      <c r="T836" s="143"/>
      <c r="U836" s="146"/>
    </row>
    <row r="837" spans="1:21" ht="13.8">
      <c r="A837" s="143"/>
      <c r="B837" s="143"/>
      <c r="C837" s="143"/>
      <c r="D837" s="143"/>
      <c r="E837" s="143"/>
      <c r="F837" s="143"/>
      <c r="G837" s="143"/>
      <c r="H837" s="143"/>
      <c r="I837" s="143"/>
      <c r="J837" s="143"/>
      <c r="K837" s="143"/>
      <c r="L837" s="143"/>
      <c r="M837" s="143"/>
      <c r="N837" s="143"/>
      <c r="O837" s="143"/>
      <c r="P837" s="145"/>
      <c r="Q837" s="145"/>
      <c r="R837" s="145"/>
      <c r="S837" s="143"/>
      <c r="T837" s="143"/>
      <c r="U837" s="146"/>
    </row>
    <row r="838" spans="1:21" ht="13.8">
      <c r="A838" s="143"/>
      <c r="B838" s="143"/>
      <c r="C838" s="143"/>
      <c r="D838" s="143"/>
      <c r="E838" s="143"/>
      <c r="F838" s="143"/>
      <c r="G838" s="143"/>
      <c r="H838" s="143"/>
      <c r="I838" s="143"/>
      <c r="J838" s="143"/>
      <c r="K838" s="143"/>
      <c r="L838" s="143"/>
      <c r="M838" s="143"/>
      <c r="N838" s="143"/>
      <c r="O838" s="143"/>
      <c r="P838" s="145"/>
      <c r="Q838" s="145"/>
      <c r="R838" s="145"/>
      <c r="S838" s="143"/>
      <c r="T838" s="143"/>
      <c r="U838" s="146"/>
    </row>
    <row r="839" spans="1:21" ht="13.8">
      <c r="A839" s="143"/>
      <c r="B839" s="143"/>
      <c r="C839" s="143"/>
      <c r="D839" s="143"/>
      <c r="E839" s="143"/>
      <c r="F839" s="143"/>
      <c r="G839" s="143"/>
      <c r="H839" s="143"/>
      <c r="I839" s="143"/>
      <c r="J839" s="143"/>
      <c r="K839" s="143"/>
      <c r="L839" s="143"/>
      <c r="M839" s="143"/>
      <c r="N839" s="143"/>
      <c r="O839" s="143"/>
      <c r="P839" s="145"/>
      <c r="Q839" s="145"/>
      <c r="R839" s="145"/>
      <c r="S839" s="143"/>
      <c r="T839" s="143"/>
      <c r="U839" s="146"/>
    </row>
    <row r="840" spans="1:21" ht="13.8">
      <c r="A840" s="143"/>
      <c r="B840" s="143"/>
      <c r="C840" s="143"/>
      <c r="D840" s="143"/>
      <c r="E840" s="143"/>
      <c r="F840" s="143"/>
      <c r="G840" s="143"/>
      <c r="H840" s="143"/>
      <c r="I840" s="143"/>
      <c r="J840" s="143"/>
      <c r="K840" s="143"/>
      <c r="L840" s="143"/>
      <c r="M840" s="143"/>
      <c r="N840" s="143"/>
      <c r="O840" s="143"/>
      <c r="P840" s="145"/>
      <c r="Q840" s="145"/>
      <c r="R840" s="145"/>
      <c r="S840" s="143"/>
      <c r="T840" s="143"/>
      <c r="U840" s="146"/>
    </row>
    <row r="841" spans="1:21" ht="13.8">
      <c r="A841" s="143"/>
      <c r="B841" s="143"/>
      <c r="C841" s="143"/>
      <c r="D841" s="143"/>
      <c r="E841" s="143"/>
      <c r="F841" s="143"/>
      <c r="G841" s="143"/>
      <c r="H841" s="143"/>
      <c r="I841" s="143"/>
      <c r="J841" s="143"/>
      <c r="K841" s="143"/>
      <c r="L841" s="143"/>
      <c r="M841" s="143"/>
      <c r="N841" s="143"/>
      <c r="O841" s="143"/>
      <c r="P841" s="145"/>
      <c r="Q841" s="145"/>
      <c r="R841" s="145"/>
      <c r="S841" s="143"/>
      <c r="T841" s="143"/>
      <c r="U841" s="146"/>
    </row>
    <row r="842" spans="1:21" ht="13.8">
      <c r="A842" s="143"/>
      <c r="B842" s="143"/>
      <c r="C842" s="143"/>
      <c r="D842" s="143"/>
      <c r="E842" s="143"/>
      <c r="F842" s="143"/>
      <c r="G842" s="143"/>
      <c r="H842" s="143"/>
      <c r="I842" s="143"/>
      <c r="J842" s="143"/>
      <c r="K842" s="143"/>
      <c r="L842" s="143"/>
      <c r="M842" s="143"/>
      <c r="N842" s="143"/>
      <c r="O842" s="143"/>
      <c r="P842" s="145"/>
      <c r="Q842" s="145"/>
      <c r="R842" s="145"/>
      <c r="S842" s="143"/>
      <c r="T842" s="143"/>
      <c r="U842" s="146"/>
    </row>
    <row r="843" spans="1:21" ht="13.8">
      <c r="A843" s="143"/>
      <c r="B843" s="143"/>
      <c r="C843" s="143"/>
      <c r="D843" s="143"/>
      <c r="E843" s="143"/>
      <c r="F843" s="143"/>
      <c r="G843" s="143"/>
      <c r="H843" s="143"/>
      <c r="I843" s="143"/>
      <c r="J843" s="143"/>
      <c r="K843" s="143"/>
      <c r="L843" s="143"/>
      <c r="M843" s="143"/>
      <c r="N843" s="143"/>
      <c r="O843" s="143"/>
      <c r="P843" s="145"/>
      <c r="Q843" s="145"/>
      <c r="R843" s="145"/>
      <c r="S843" s="143"/>
      <c r="T843" s="143"/>
      <c r="U843" s="146"/>
    </row>
    <row r="844" spans="1:21" ht="13.8">
      <c r="A844" s="143"/>
      <c r="B844" s="143"/>
      <c r="C844" s="143"/>
      <c r="D844" s="143"/>
      <c r="E844" s="143"/>
      <c r="F844" s="143"/>
      <c r="G844" s="143"/>
      <c r="H844" s="143"/>
      <c r="I844" s="143"/>
      <c r="J844" s="143"/>
      <c r="K844" s="143"/>
      <c r="L844" s="143"/>
      <c r="M844" s="143"/>
      <c r="N844" s="143"/>
      <c r="O844" s="143"/>
      <c r="P844" s="145"/>
      <c r="Q844" s="145"/>
      <c r="R844" s="145"/>
      <c r="S844" s="143"/>
      <c r="T844" s="143"/>
      <c r="U844" s="146"/>
    </row>
    <row r="845" spans="1:21" ht="13.8">
      <c r="A845" s="143"/>
      <c r="B845" s="143"/>
      <c r="C845" s="143"/>
      <c r="D845" s="143"/>
      <c r="E845" s="143"/>
      <c r="F845" s="143"/>
      <c r="G845" s="143"/>
      <c r="H845" s="143"/>
      <c r="I845" s="143"/>
      <c r="J845" s="143"/>
      <c r="K845" s="143"/>
      <c r="L845" s="143"/>
      <c r="M845" s="143"/>
      <c r="N845" s="143"/>
      <c r="O845" s="143"/>
      <c r="P845" s="145"/>
      <c r="Q845" s="145"/>
      <c r="R845" s="145"/>
      <c r="S845" s="143"/>
      <c r="T845" s="143"/>
      <c r="U845" s="146"/>
    </row>
    <row r="846" spans="1:21" ht="13.8">
      <c r="A846" s="143"/>
      <c r="B846" s="143"/>
      <c r="C846" s="143"/>
      <c r="D846" s="143"/>
      <c r="E846" s="143"/>
      <c r="F846" s="143"/>
      <c r="G846" s="143"/>
      <c r="H846" s="143"/>
      <c r="I846" s="143"/>
      <c r="J846" s="143"/>
      <c r="K846" s="143"/>
      <c r="L846" s="143"/>
      <c r="M846" s="143"/>
      <c r="N846" s="143"/>
      <c r="O846" s="143"/>
      <c r="P846" s="145"/>
      <c r="Q846" s="145"/>
      <c r="R846" s="145"/>
      <c r="S846" s="143"/>
      <c r="T846" s="143"/>
      <c r="U846" s="146"/>
    </row>
    <row r="847" spans="1:21" ht="13.8">
      <c r="A847" s="143"/>
      <c r="B847" s="143"/>
      <c r="C847" s="143"/>
      <c r="D847" s="143"/>
      <c r="E847" s="143"/>
      <c r="F847" s="143"/>
      <c r="G847" s="143"/>
      <c r="H847" s="143"/>
      <c r="I847" s="143"/>
      <c r="J847" s="143"/>
      <c r="K847" s="143"/>
      <c r="L847" s="143"/>
      <c r="M847" s="143"/>
      <c r="N847" s="143"/>
      <c r="O847" s="143"/>
      <c r="P847" s="145"/>
      <c r="Q847" s="145"/>
      <c r="R847" s="145"/>
      <c r="S847" s="143"/>
      <c r="T847" s="143"/>
      <c r="U847" s="146"/>
    </row>
    <row r="848" spans="1:21" ht="13.8">
      <c r="A848" s="143"/>
      <c r="B848" s="143"/>
      <c r="C848" s="143"/>
      <c r="D848" s="143"/>
      <c r="E848" s="143"/>
      <c r="F848" s="143"/>
      <c r="G848" s="143"/>
      <c r="H848" s="143"/>
      <c r="I848" s="143"/>
      <c r="J848" s="143"/>
      <c r="K848" s="143"/>
      <c r="L848" s="143"/>
      <c r="M848" s="143"/>
      <c r="N848" s="143"/>
      <c r="O848" s="143"/>
      <c r="P848" s="145"/>
      <c r="Q848" s="145"/>
      <c r="R848" s="145"/>
      <c r="S848" s="143"/>
      <c r="T848" s="143"/>
      <c r="U848" s="146"/>
    </row>
    <row r="849" spans="1:21" ht="13.8">
      <c r="A849" s="143"/>
      <c r="B849" s="143"/>
      <c r="C849" s="143"/>
      <c r="D849" s="143"/>
      <c r="E849" s="143"/>
      <c r="F849" s="143"/>
      <c r="G849" s="143"/>
      <c r="H849" s="143"/>
      <c r="I849" s="143"/>
      <c r="J849" s="143"/>
      <c r="K849" s="143"/>
      <c r="L849" s="143"/>
      <c r="M849" s="143"/>
      <c r="N849" s="143"/>
      <c r="O849" s="143"/>
      <c r="P849" s="145"/>
      <c r="Q849" s="145"/>
      <c r="R849" s="145"/>
      <c r="S849" s="143"/>
      <c r="T849" s="143"/>
      <c r="U849" s="146"/>
    </row>
    <row r="850" spans="1:21" ht="13.8">
      <c r="A850" s="143"/>
      <c r="B850" s="143"/>
      <c r="C850" s="143"/>
      <c r="D850" s="143"/>
      <c r="E850" s="143"/>
      <c r="F850" s="143"/>
      <c r="G850" s="143"/>
      <c r="H850" s="143"/>
      <c r="I850" s="143"/>
      <c r="J850" s="143"/>
      <c r="K850" s="143"/>
      <c r="L850" s="143"/>
      <c r="M850" s="143"/>
      <c r="N850" s="143"/>
      <c r="O850" s="143"/>
      <c r="P850" s="145"/>
      <c r="Q850" s="145"/>
      <c r="R850" s="145"/>
      <c r="S850" s="143"/>
      <c r="T850" s="143"/>
      <c r="U850" s="146"/>
    </row>
    <row r="851" spans="1:21" ht="13.8">
      <c r="A851" s="143"/>
      <c r="B851" s="143"/>
      <c r="C851" s="143"/>
      <c r="D851" s="143"/>
      <c r="E851" s="143"/>
      <c r="F851" s="143"/>
      <c r="G851" s="143"/>
      <c r="H851" s="143"/>
      <c r="I851" s="143"/>
      <c r="J851" s="143"/>
      <c r="K851" s="143"/>
      <c r="L851" s="143"/>
      <c r="M851" s="143"/>
      <c r="N851" s="143"/>
      <c r="O851" s="143"/>
      <c r="P851" s="145"/>
      <c r="Q851" s="145"/>
      <c r="R851" s="145"/>
      <c r="S851" s="143"/>
      <c r="T851" s="143"/>
      <c r="U851" s="146"/>
    </row>
    <row r="852" spans="1:21" ht="13.8">
      <c r="A852" s="143"/>
      <c r="B852" s="143"/>
      <c r="C852" s="143"/>
      <c r="D852" s="143"/>
      <c r="E852" s="143"/>
      <c r="F852" s="143"/>
      <c r="G852" s="143"/>
      <c r="H852" s="143"/>
      <c r="I852" s="143"/>
      <c r="J852" s="143"/>
      <c r="K852" s="143"/>
      <c r="L852" s="143"/>
      <c r="M852" s="143"/>
      <c r="N852" s="143"/>
      <c r="O852" s="143"/>
      <c r="P852" s="145"/>
      <c r="Q852" s="145"/>
      <c r="R852" s="145"/>
      <c r="S852" s="143"/>
      <c r="T852" s="143"/>
      <c r="U852" s="146"/>
    </row>
    <row r="853" spans="1:21" ht="13.8">
      <c r="A853" s="143"/>
      <c r="B853" s="143"/>
      <c r="C853" s="143"/>
      <c r="D853" s="143"/>
      <c r="E853" s="143"/>
      <c r="F853" s="143"/>
      <c r="G853" s="143"/>
      <c r="H853" s="143"/>
      <c r="I853" s="143"/>
      <c r="J853" s="143"/>
      <c r="K853" s="143"/>
      <c r="L853" s="143"/>
      <c r="M853" s="143"/>
      <c r="N853" s="143"/>
      <c r="O853" s="143"/>
      <c r="P853" s="145"/>
      <c r="Q853" s="145"/>
      <c r="R853" s="145"/>
      <c r="S853" s="143"/>
      <c r="T853" s="143"/>
      <c r="U853" s="146"/>
    </row>
    <row r="854" spans="1:21" ht="13.8">
      <c r="A854" s="143"/>
      <c r="B854" s="143"/>
      <c r="C854" s="143"/>
      <c r="D854" s="143"/>
      <c r="E854" s="143"/>
      <c r="F854" s="143"/>
      <c r="G854" s="143"/>
      <c r="H854" s="143"/>
      <c r="I854" s="143"/>
      <c r="J854" s="143"/>
      <c r="K854" s="143"/>
      <c r="L854" s="143"/>
      <c r="M854" s="143"/>
      <c r="N854" s="143"/>
      <c r="O854" s="143"/>
      <c r="P854" s="145"/>
      <c r="Q854" s="145"/>
      <c r="R854" s="145"/>
      <c r="S854" s="143"/>
      <c r="T854" s="143"/>
      <c r="U854" s="146"/>
    </row>
    <row r="855" spans="1:21" ht="13.8">
      <c r="A855" s="143"/>
      <c r="B855" s="143"/>
      <c r="C855" s="143"/>
      <c r="D855" s="143"/>
      <c r="E855" s="143"/>
      <c r="F855" s="143"/>
      <c r="G855" s="143"/>
      <c r="H855" s="143"/>
      <c r="I855" s="143"/>
      <c r="J855" s="143"/>
      <c r="K855" s="143"/>
      <c r="L855" s="143"/>
      <c r="M855" s="143"/>
      <c r="N855" s="143"/>
      <c r="O855" s="143"/>
      <c r="P855" s="145"/>
      <c r="Q855" s="145"/>
      <c r="R855" s="145"/>
      <c r="S855" s="143"/>
      <c r="T855" s="143"/>
      <c r="U855" s="146"/>
    </row>
    <row r="856" spans="1:21" ht="13.8">
      <c r="A856" s="143"/>
      <c r="B856" s="143"/>
      <c r="C856" s="143"/>
      <c r="D856" s="143"/>
      <c r="E856" s="143"/>
      <c r="F856" s="143"/>
      <c r="G856" s="143"/>
      <c r="H856" s="143"/>
      <c r="I856" s="143"/>
      <c r="J856" s="143"/>
      <c r="K856" s="143"/>
      <c r="L856" s="143"/>
      <c r="M856" s="143"/>
      <c r="N856" s="143"/>
      <c r="O856" s="143"/>
      <c r="P856" s="145"/>
      <c r="Q856" s="145"/>
      <c r="R856" s="145"/>
      <c r="S856" s="143"/>
      <c r="T856" s="143"/>
      <c r="U856" s="146"/>
    </row>
    <row r="857" spans="1:21" ht="13.8">
      <c r="A857" s="143"/>
      <c r="B857" s="143"/>
      <c r="C857" s="143"/>
      <c r="D857" s="143"/>
      <c r="E857" s="143"/>
      <c r="F857" s="143"/>
      <c r="G857" s="143"/>
      <c r="H857" s="143"/>
      <c r="I857" s="143"/>
      <c r="J857" s="143"/>
      <c r="K857" s="143"/>
      <c r="L857" s="143"/>
      <c r="M857" s="143"/>
      <c r="N857" s="143"/>
      <c r="O857" s="143"/>
      <c r="P857" s="145"/>
      <c r="Q857" s="145"/>
      <c r="R857" s="145"/>
      <c r="S857" s="143"/>
      <c r="T857" s="143"/>
      <c r="U857" s="146"/>
    </row>
    <row r="858" spans="1:21" ht="13.8">
      <c r="A858" s="143"/>
      <c r="B858" s="143"/>
      <c r="C858" s="143"/>
      <c r="D858" s="143"/>
      <c r="E858" s="143"/>
      <c r="F858" s="143"/>
      <c r="G858" s="143"/>
      <c r="H858" s="143"/>
      <c r="I858" s="143"/>
      <c r="J858" s="143"/>
      <c r="K858" s="143"/>
      <c r="L858" s="143"/>
      <c r="M858" s="143"/>
      <c r="N858" s="143"/>
      <c r="O858" s="143"/>
      <c r="P858" s="145"/>
      <c r="Q858" s="145"/>
      <c r="R858" s="145"/>
      <c r="S858" s="143"/>
      <c r="T858" s="143"/>
      <c r="U858" s="146"/>
    </row>
    <row r="859" spans="1:21" ht="13.8">
      <c r="A859" s="143"/>
      <c r="B859" s="143"/>
      <c r="C859" s="143"/>
      <c r="D859" s="143"/>
      <c r="E859" s="143"/>
      <c r="F859" s="143"/>
      <c r="G859" s="143"/>
      <c r="H859" s="143"/>
      <c r="I859" s="143"/>
      <c r="J859" s="143"/>
      <c r="K859" s="143"/>
      <c r="L859" s="143"/>
      <c r="M859" s="143"/>
      <c r="N859" s="143"/>
      <c r="O859" s="143"/>
      <c r="P859" s="145"/>
      <c r="Q859" s="145"/>
      <c r="R859" s="145"/>
      <c r="S859" s="143"/>
      <c r="T859" s="143"/>
      <c r="U859" s="146"/>
    </row>
    <row r="860" spans="1:21" ht="13.8">
      <c r="A860" s="143"/>
      <c r="B860" s="143"/>
      <c r="C860" s="143"/>
      <c r="D860" s="143"/>
      <c r="E860" s="143"/>
      <c r="F860" s="143"/>
      <c r="G860" s="143"/>
      <c r="H860" s="143"/>
      <c r="I860" s="143"/>
      <c r="J860" s="143"/>
      <c r="K860" s="143"/>
      <c r="L860" s="143"/>
      <c r="M860" s="143"/>
      <c r="N860" s="143"/>
      <c r="O860" s="143"/>
      <c r="P860" s="145"/>
      <c r="Q860" s="145"/>
      <c r="R860" s="145"/>
      <c r="S860" s="143"/>
      <c r="T860" s="143"/>
      <c r="U860" s="146"/>
    </row>
    <row r="861" spans="1:21" ht="13.8">
      <c r="A861" s="143"/>
      <c r="B861" s="143"/>
      <c r="C861" s="143"/>
      <c r="D861" s="143"/>
      <c r="E861" s="143"/>
      <c r="F861" s="143"/>
      <c r="G861" s="143"/>
      <c r="H861" s="143"/>
      <c r="I861" s="143"/>
      <c r="J861" s="143"/>
      <c r="K861" s="143"/>
      <c r="L861" s="143"/>
      <c r="M861" s="143"/>
      <c r="N861" s="143"/>
      <c r="O861" s="143"/>
      <c r="P861" s="145"/>
      <c r="Q861" s="145"/>
      <c r="R861" s="145"/>
      <c r="S861" s="143"/>
      <c r="T861" s="143"/>
      <c r="U861" s="146"/>
    </row>
    <row r="862" spans="1:21" ht="13.8">
      <c r="A862" s="143"/>
      <c r="B862" s="143"/>
      <c r="C862" s="143"/>
      <c r="D862" s="143"/>
      <c r="E862" s="143"/>
      <c r="F862" s="143"/>
      <c r="G862" s="143"/>
      <c r="H862" s="143"/>
      <c r="I862" s="143"/>
      <c r="J862" s="143"/>
      <c r="K862" s="143"/>
      <c r="L862" s="143"/>
      <c r="M862" s="143"/>
      <c r="N862" s="143"/>
      <c r="O862" s="143"/>
      <c r="P862" s="145"/>
      <c r="Q862" s="145"/>
      <c r="R862" s="145"/>
      <c r="S862" s="143"/>
      <c r="T862" s="143"/>
      <c r="U862" s="146"/>
    </row>
    <row r="863" spans="1:21" ht="13.8">
      <c r="A863" s="143"/>
      <c r="B863" s="143"/>
      <c r="C863" s="143"/>
      <c r="D863" s="143"/>
      <c r="E863" s="143"/>
      <c r="F863" s="143"/>
      <c r="G863" s="143"/>
      <c r="H863" s="143"/>
      <c r="I863" s="143"/>
      <c r="J863" s="143"/>
      <c r="K863" s="143"/>
      <c r="L863" s="143"/>
      <c r="M863" s="143"/>
      <c r="N863" s="143"/>
      <c r="O863" s="143"/>
      <c r="P863" s="145"/>
      <c r="Q863" s="145"/>
      <c r="R863" s="145"/>
      <c r="S863" s="143"/>
      <c r="T863" s="143"/>
      <c r="U863" s="146"/>
    </row>
    <row r="864" spans="1:21" ht="13.8">
      <c r="A864" s="143"/>
      <c r="B864" s="143"/>
      <c r="C864" s="143"/>
      <c r="D864" s="143"/>
      <c r="E864" s="143"/>
      <c r="F864" s="143"/>
      <c r="G864" s="143"/>
      <c r="H864" s="143"/>
      <c r="I864" s="143"/>
      <c r="J864" s="143"/>
      <c r="K864" s="143"/>
      <c r="L864" s="143"/>
      <c r="M864" s="143"/>
      <c r="N864" s="143"/>
      <c r="O864" s="143"/>
      <c r="P864" s="145"/>
      <c r="Q864" s="145"/>
      <c r="R864" s="145"/>
      <c r="S864" s="143"/>
      <c r="T864" s="143"/>
      <c r="U864" s="146"/>
    </row>
    <row r="865" spans="1:21" ht="13.8">
      <c r="A865" s="143"/>
      <c r="B865" s="143"/>
      <c r="C865" s="143"/>
      <c r="D865" s="143"/>
      <c r="E865" s="143"/>
      <c r="F865" s="143"/>
      <c r="G865" s="143"/>
      <c r="H865" s="143"/>
      <c r="I865" s="143"/>
      <c r="J865" s="143"/>
      <c r="K865" s="143"/>
      <c r="L865" s="143"/>
      <c r="M865" s="143"/>
      <c r="N865" s="143"/>
      <c r="O865" s="143"/>
      <c r="P865" s="145"/>
      <c r="Q865" s="145"/>
      <c r="R865" s="145"/>
      <c r="S865" s="143"/>
      <c r="T865" s="143"/>
      <c r="U865" s="146"/>
    </row>
    <row r="866" spans="1:21" ht="13.8">
      <c r="A866" s="143"/>
      <c r="B866" s="143"/>
      <c r="C866" s="143"/>
      <c r="D866" s="143"/>
      <c r="E866" s="143"/>
      <c r="F866" s="143"/>
      <c r="G866" s="143"/>
      <c r="H866" s="143"/>
      <c r="I866" s="143"/>
      <c r="J866" s="143"/>
      <c r="K866" s="143"/>
      <c r="L866" s="143"/>
      <c r="M866" s="143"/>
      <c r="N866" s="143"/>
      <c r="O866" s="143"/>
      <c r="P866" s="145"/>
      <c r="Q866" s="145"/>
      <c r="R866" s="145"/>
      <c r="S866" s="143"/>
      <c r="T866" s="143"/>
      <c r="U866" s="146"/>
    </row>
    <row r="867" spans="1:21" ht="13.8">
      <c r="A867" s="143"/>
      <c r="B867" s="143"/>
      <c r="C867" s="143"/>
      <c r="D867" s="143"/>
      <c r="E867" s="143"/>
      <c r="F867" s="143"/>
      <c r="G867" s="143"/>
      <c r="H867" s="143"/>
      <c r="I867" s="143"/>
      <c r="J867" s="143"/>
      <c r="K867" s="143"/>
      <c r="L867" s="143"/>
      <c r="M867" s="143"/>
      <c r="N867" s="143"/>
      <c r="O867" s="143"/>
      <c r="P867" s="145"/>
      <c r="Q867" s="145"/>
      <c r="R867" s="145"/>
      <c r="S867" s="143"/>
      <c r="T867" s="143"/>
      <c r="U867" s="146"/>
    </row>
    <row r="868" spans="1:21" ht="13.8">
      <c r="A868" s="143"/>
      <c r="B868" s="143"/>
      <c r="C868" s="143"/>
      <c r="D868" s="143"/>
      <c r="E868" s="143"/>
      <c r="F868" s="143"/>
      <c r="G868" s="143"/>
      <c r="H868" s="143"/>
      <c r="I868" s="143"/>
      <c r="J868" s="143"/>
      <c r="K868" s="143"/>
      <c r="L868" s="143"/>
      <c r="M868" s="143"/>
      <c r="N868" s="143"/>
      <c r="O868" s="143"/>
      <c r="P868" s="145"/>
      <c r="Q868" s="145"/>
      <c r="R868" s="145"/>
      <c r="S868" s="143"/>
      <c r="T868" s="143"/>
      <c r="U868" s="146"/>
    </row>
    <row r="869" spans="1:21" ht="13.8">
      <c r="A869" s="143"/>
      <c r="B869" s="143"/>
      <c r="C869" s="143"/>
      <c r="D869" s="143"/>
      <c r="E869" s="143"/>
      <c r="F869" s="143"/>
      <c r="G869" s="143"/>
      <c r="H869" s="143"/>
      <c r="I869" s="143"/>
      <c r="J869" s="143"/>
      <c r="K869" s="143"/>
      <c r="L869" s="143"/>
      <c r="M869" s="143"/>
      <c r="N869" s="143"/>
      <c r="O869" s="143"/>
      <c r="P869" s="145"/>
      <c r="Q869" s="145"/>
      <c r="R869" s="145"/>
      <c r="S869" s="143"/>
      <c r="T869" s="143"/>
      <c r="U869" s="146"/>
    </row>
    <row r="870" spans="1:21" ht="13.8">
      <c r="A870" s="143"/>
      <c r="B870" s="143"/>
      <c r="C870" s="143"/>
      <c r="D870" s="143"/>
      <c r="E870" s="143"/>
      <c r="F870" s="143"/>
      <c r="G870" s="143"/>
      <c r="H870" s="143"/>
      <c r="I870" s="143"/>
      <c r="J870" s="143"/>
      <c r="K870" s="143"/>
      <c r="L870" s="143"/>
      <c r="M870" s="143"/>
      <c r="N870" s="143"/>
      <c r="O870" s="143"/>
      <c r="P870" s="145"/>
      <c r="Q870" s="145"/>
      <c r="R870" s="145"/>
      <c r="S870" s="143"/>
      <c r="T870" s="143"/>
      <c r="U870" s="146"/>
    </row>
    <row r="871" spans="1:21" ht="13.8">
      <c r="A871" s="143"/>
      <c r="B871" s="143"/>
      <c r="C871" s="143"/>
      <c r="D871" s="143"/>
      <c r="E871" s="143"/>
      <c r="F871" s="143"/>
      <c r="G871" s="143"/>
      <c r="H871" s="143"/>
      <c r="I871" s="143"/>
      <c r="J871" s="143"/>
      <c r="K871" s="143"/>
      <c r="L871" s="143"/>
      <c r="M871" s="143"/>
      <c r="N871" s="143"/>
      <c r="O871" s="143"/>
      <c r="P871" s="145"/>
      <c r="Q871" s="145"/>
      <c r="R871" s="145"/>
      <c r="S871" s="143"/>
      <c r="T871" s="143"/>
      <c r="U871" s="146"/>
    </row>
    <row r="872" spans="1:21" ht="13.8">
      <c r="A872" s="143"/>
      <c r="B872" s="143"/>
      <c r="C872" s="143"/>
      <c r="D872" s="143"/>
      <c r="E872" s="143"/>
      <c r="F872" s="143"/>
      <c r="G872" s="143"/>
      <c r="H872" s="143"/>
      <c r="I872" s="143"/>
      <c r="J872" s="143"/>
      <c r="K872" s="143"/>
      <c r="L872" s="143"/>
      <c r="M872" s="143"/>
      <c r="N872" s="143"/>
      <c r="O872" s="143"/>
      <c r="P872" s="145"/>
      <c r="Q872" s="145"/>
      <c r="R872" s="145"/>
      <c r="S872" s="143"/>
      <c r="T872" s="143"/>
      <c r="U872" s="146"/>
    </row>
    <row r="873" spans="1:21" ht="13.8">
      <c r="A873" s="143"/>
      <c r="B873" s="143"/>
      <c r="C873" s="143"/>
      <c r="D873" s="143"/>
      <c r="E873" s="143"/>
      <c r="F873" s="143"/>
      <c r="G873" s="143"/>
      <c r="H873" s="143"/>
      <c r="I873" s="143"/>
      <c r="J873" s="143"/>
      <c r="K873" s="143"/>
      <c r="L873" s="143"/>
      <c r="M873" s="143"/>
      <c r="N873" s="143"/>
      <c r="O873" s="143"/>
      <c r="P873" s="145"/>
      <c r="Q873" s="145"/>
      <c r="R873" s="145"/>
      <c r="S873" s="143"/>
      <c r="T873" s="143"/>
      <c r="U873" s="146"/>
    </row>
    <row r="874" spans="1:21" ht="13.8">
      <c r="A874" s="143"/>
      <c r="B874" s="143"/>
      <c r="C874" s="143"/>
      <c r="D874" s="143"/>
      <c r="E874" s="143"/>
      <c r="F874" s="143"/>
      <c r="G874" s="143"/>
      <c r="H874" s="143"/>
      <c r="I874" s="143"/>
      <c r="J874" s="143"/>
      <c r="K874" s="143"/>
      <c r="L874" s="143"/>
      <c r="M874" s="143"/>
      <c r="N874" s="143"/>
      <c r="O874" s="143"/>
      <c r="P874" s="145"/>
      <c r="Q874" s="145"/>
      <c r="R874" s="145"/>
      <c r="S874" s="143"/>
      <c r="T874" s="143"/>
      <c r="U874" s="146"/>
    </row>
    <row r="875" spans="1:21" ht="13.8">
      <c r="A875" s="143"/>
      <c r="B875" s="143"/>
      <c r="C875" s="143"/>
      <c r="D875" s="143"/>
      <c r="E875" s="143"/>
      <c r="F875" s="143"/>
      <c r="G875" s="143"/>
      <c r="H875" s="143"/>
      <c r="I875" s="143"/>
      <c r="J875" s="143"/>
      <c r="K875" s="143"/>
      <c r="L875" s="143"/>
      <c r="M875" s="143"/>
      <c r="N875" s="143"/>
      <c r="O875" s="143"/>
      <c r="P875" s="145"/>
      <c r="Q875" s="145"/>
      <c r="R875" s="145"/>
      <c r="S875" s="143"/>
      <c r="T875" s="143"/>
      <c r="U875" s="146"/>
    </row>
    <row r="876" spans="1:21" ht="13.8">
      <c r="A876" s="143"/>
      <c r="B876" s="143"/>
      <c r="C876" s="143"/>
      <c r="D876" s="143"/>
      <c r="E876" s="143"/>
      <c r="F876" s="143"/>
      <c r="G876" s="143"/>
      <c r="H876" s="143"/>
      <c r="I876" s="143"/>
      <c r="J876" s="143"/>
      <c r="K876" s="143"/>
      <c r="L876" s="143"/>
      <c r="M876" s="143"/>
      <c r="N876" s="143"/>
      <c r="O876" s="143"/>
      <c r="P876" s="145"/>
      <c r="Q876" s="145"/>
      <c r="R876" s="145"/>
      <c r="S876" s="143"/>
      <c r="T876" s="143"/>
      <c r="U876" s="146"/>
    </row>
    <row r="877" spans="1:21" ht="13.8">
      <c r="A877" s="143"/>
      <c r="B877" s="143"/>
      <c r="C877" s="143"/>
      <c r="D877" s="143"/>
      <c r="E877" s="143"/>
      <c r="F877" s="143"/>
      <c r="G877" s="143"/>
      <c r="H877" s="143"/>
      <c r="I877" s="143"/>
      <c r="J877" s="143"/>
      <c r="K877" s="143"/>
      <c r="L877" s="143"/>
      <c r="M877" s="143"/>
      <c r="N877" s="143"/>
      <c r="O877" s="143"/>
      <c r="P877" s="145"/>
      <c r="Q877" s="145"/>
      <c r="R877" s="145"/>
      <c r="S877" s="143"/>
      <c r="T877" s="143"/>
      <c r="U877" s="146"/>
    </row>
    <row r="878" spans="1:21" ht="13.8">
      <c r="A878" s="143"/>
      <c r="B878" s="143"/>
      <c r="C878" s="143"/>
      <c r="D878" s="143"/>
      <c r="E878" s="143"/>
      <c r="F878" s="143"/>
      <c r="G878" s="143"/>
      <c r="H878" s="143"/>
      <c r="I878" s="143"/>
      <c r="J878" s="143"/>
      <c r="K878" s="143"/>
      <c r="L878" s="143"/>
      <c r="M878" s="143"/>
      <c r="N878" s="143"/>
      <c r="O878" s="143"/>
      <c r="P878" s="145"/>
      <c r="Q878" s="145"/>
      <c r="R878" s="145"/>
      <c r="S878" s="143"/>
      <c r="T878" s="143"/>
      <c r="U878" s="146"/>
    </row>
    <row r="879" spans="1:21" ht="13.8">
      <c r="A879" s="143"/>
      <c r="B879" s="143"/>
      <c r="C879" s="143"/>
      <c r="D879" s="143"/>
      <c r="E879" s="143"/>
      <c r="F879" s="143"/>
      <c r="G879" s="143"/>
      <c r="H879" s="143"/>
      <c r="I879" s="143"/>
      <c r="J879" s="143"/>
      <c r="K879" s="143"/>
      <c r="L879" s="143"/>
      <c r="M879" s="143"/>
      <c r="N879" s="143"/>
      <c r="O879" s="143"/>
      <c r="P879" s="145"/>
      <c r="Q879" s="145"/>
      <c r="R879" s="145"/>
      <c r="S879" s="143"/>
      <c r="T879" s="143"/>
      <c r="U879" s="146"/>
    </row>
    <row r="880" spans="1:21" ht="13.8">
      <c r="A880" s="143"/>
      <c r="B880" s="143"/>
      <c r="C880" s="143"/>
      <c r="D880" s="143"/>
      <c r="E880" s="143"/>
      <c r="F880" s="143"/>
      <c r="G880" s="143"/>
      <c r="H880" s="143"/>
      <c r="I880" s="143"/>
      <c r="J880" s="143"/>
      <c r="K880" s="143"/>
      <c r="L880" s="143"/>
      <c r="M880" s="143"/>
      <c r="N880" s="143"/>
      <c r="O880" s="143"/>
      <c r="P880" s="145"/>
      <c r="Q880" s="145"/>
      <c r="R880" s="145"/>
      <c r="S880" s="143"/>
      <c r="T880" s="143"/>
      <c r="U880" s="146"/>
    </row>
    <row r="881" spans="1:21" ht="13.8">
      <c r="A881" s="143"/>
      <c r="B881" s="143"/>
      <c r="C881" s="143"/>
      <c r="D881" s="143"/>
      <c r="E881" s="143"/>
      <c r="F881" s="143"/>
      <c r="G881" s="143"/>
      <c r="H881" s="143"/>
      <c r="I881" s="143"/>
      <c r="J881" s="143"/>
      <c r="K881" s="143"/>
      <c r="L881" s="143"/>
      <c r="M881" s="143"/>
      <c r="N881" s="143"/>
      <c r="O881" s="143"/>
      <c r="P881" s="145"/>
      <c r="Q881" s="145"/>
      <c r="R881" s="145"/>
      <c r="S881" s="143"/>
      <c r="T881" s="143"/>
      <c r="U881" s="146"/>
    </row>
    <row r="882" spans="1:21" ht="13.8">
      <c r="A882" s="143"/>
      <c r="B882" s="143"/>
      <c r="C882" s="143"/>
      <c r="D882" s="143"/>
      <c r="E882" s="143"/>
      <c r="F882" s="143"/>
      <c r="G882" s="143"/>
      <c r="H882" s="143"/>
      <c r="I882" s="143"/>
      <c r="J882" s="143"/>
      <c r="K882" s="143"/>
      <c r="L882" s="143"/>
      <c r="M882" s="143"/>
      <c r="N882" s="143"/>
      <c r="O882" s="143"/>
      <c r="P882" s="145"/>
      <c r="Q882" s="145"/>
      <c r="R882" s="145"/>
      <c r="S882" s="143"/>
      <c r="T882" s="143"/>
      <c r="U882" s="146"/>
    </row>
    <row r="883" spans="1:21" ht="13.8">
      <c r="A883" s="143"/>
      <c r="B883" s="143"/>
      <c r="C883" s="143"/>
      <c r="D883" s="143"/>
      <c r="E883" s="143"/>
      <c r="F883" s="143"/>
      <c r="G883" s="143"/>
      <c r="H883" s="143"/>
      <c r="I883" s="143"/>
      <c r="J883" s="143"/>
      <c r="K883" s="143"/>
      <c r="L883" s="143"/>
      <c r="M883" s="143"/>
      <c r="N883" s="143"/>
      <c r="O883" s="143"/>
      <c r="P883" s="145"/>
      <c r="Q883" s="145"/>
      <c r="R883" s="145"/>
      <c r="S883" s="143"/>
      <c r="T883" s="143"/>
      <c r="U883" s="146"/>
    </row>
    <row r="884" spans="1:21" ht="13.8">
      <c r="A884" s="143"/>
      <c r="B884" s="143"/>
      <c r="C884" s="143"/>
      <c r="D884" s="143"/>
      <c r="E884" s="143"/>
      <c r="F884" s="143"/>
      <c r="G884" s="143"/>
      <c r="H884" s="143"/>
      <c r="I884" s="143"/>
      <c r="J884" s="143"/>
      <c r="K884" s="143"/>
      <c r="L884" s="143"/>
      <c r="M884" s="143"/>
      <c r="N884" s="143"/>
      <c r="O884" s="143"/>
      <c r="P884" s="145"/>
      <c r="Q884" s="145"/>
      <c r="R884" s="145"/>
      <c r="S884" s="143"/>
      <c r="T884" s="143"/>
      <c r="U884" s="146"/>
    </row>
    <row r="885" spans="1:21" ht="13.8">
      <c r="A885" s="143"/>
      <c r="B885" s="143"/>
      <c r="C885" s="143"/>
      <c r="D885" s="143"/>
      <c r="E885" s="143"/>
      <c r="F885" s="143"/>
      <c r="G885" s="143"/>
      <c r="H885" s="143"/>
      <c r="I885" s="143"/>
      <c r="J885" s="143"/>
      <c r="K885" s="143"/>
      <c r="L885" s="143"/>
      <c r="M885" s="143"/>
      <c r="N885" s="143"/>
      <c r="O885" s="143"/>
      <c r="P885" s="145"/>
      <c r="Q885" s="145"/>
      <c r="R885" s="145"/>
      <c r="S885" s="143"/>
      <c r="T885" s="143"/>
      <c r="U885" s="146"/>
    </row>
    <row r="886" spans="1:21" ht="13.8">
      <c r="A886" s="143"/>
      <c r="B886" s="143"/>
      <c r="C886" s="143"/>
      <c r="D886" s="143"/>
      <c r="E886" s="143"/>
      <c r="F886" s="143"/>
      <c r="G886" s="143"/>
      <c r="H886" s="143"/>
      <c r="I886" s="143"/>
      <c r="J886" s="143"/>
      <c r="K886" s="143"/>
      <c r="L886" s="143"/>
      <c r="M886" s="143"/>
      <c r="N886" s="143"/>
      <c r="O886" s="143"/>
      <c r="P886" s="145"/>
      <c r="Q886" s="145"/>
      <c r="R886" s="145"/>
      <c r="S886" s="143"/>
      <c r="T886" s="143"/>
      <c r="U886" s="146"/>
    </row>
    <row r="887" spans="1:21" ht="13.8">
      <c r="A887" s="143"/>
      <c r="B887" s="143"/>
      <c r="C887" s="143"/>
      <c r="D887" s="143"/>
      <c r="E887" s="143"/>
      <c r="F887" s="143"/>
      <c r="G887" s="143"/>
      <c r="H887" s="143"/>
      <c r="I887" s="143"/>
      <c r="J887" s="143"/>
      <c r="K887" s="143"/>
      <c r="L887" s="143"/>
      <c r="M887" s="143"/>
      <c r="N887" s="143"/>
      <c r="O887" s="143"/>
      <c r="P887" s="145"/>
      <c r="Q887" s="145"/>
      <c r="R887" s="145"/>
      <c r="S887" s="143"/>
      <c r="T887" s="143"/>
      <c r="U887" s="146"/>
    </row>
    <row r="888" spans="1:21" ht="13.8">
      <c r="A888" s="143"/>
      <c r="B888" s="143"/>
      <c r="C888" s="143"/>
      <c r="D888" s="143"/>
      <c r="E888" s="143"/>
      <c r="F888" s="143"/>
      <c r="G888" s="143"/>
      <c r="H888" s="143"/>
      <c r="I888" s="143"/>
      <c r="J888" s="143"/>
      <c r="K888" s="143"/>
      <c r="L888" s="143"/>
      <c r="M888" s="143"/>
      <c r="N888" s="143"/>
      <c r="O888" s="143"/>
      <c r="P888" s="145"/>
      <c r="Q888" s="145"/>
      <c r="R888" s="145"/>
      <c r="S888" s="143"/>
      <c r="T888" s="143"/>
      <c r="U888" s="146"/>
    </row>
    <row r="889" spans="1:21" ht="13.8">
      <c r="A889" s="143"/>
      <c r="B889" s="143"/>
      <c r="C889" s="143"/>
      <c r="D889" s="143"/>
      <c r="E889" s="143"/>
      <c r="F889" s="143"/>
      <c r="G889" s="143"/>
      <c r="H889" s="143"/>
      <c r="I889" s="143"/>
      <c r="J889" s="143"/>
      <c r="K889" s="143"/>
      <c r="L889" s="143"/>
      <c r="M889" s="143"/>
      <c r="N889" s="143"/>
      <c r="O889" s="143"/>
      <c r="P889" s="145"/>
      <c r="Q889" s="145"/>
      <c r="R889" s="145"/>
      <c r="S889" s="143"/>
      <c r="T889" s="143"/>
      <c r="U889" s="146"/>
    </row>
    <row r="890" spans="1:21" ht="13.8">
      <c r="A890" s="143"/>
      <c r="B890" s="143"/>
      <c r="C890" s="143"/>
      <c r="D890" s="143"/>
      <c r="E890" s="143"/>
      <c r="F890" s="143"/>
      <c r="G890" s="143"/>
      <c r="H890" s="143"/>
      <c r="I890" s="143"/>
      <c r="J890" s="143"/>
      <c r="K890" s="143"/>
      <c r="L890" s="143"/>
      <c r="M890" s="143"/>
      <c r="N890" s="143"/>
      <c r="O890" s="143"/>
      <c r="P890" s="145"/>
      <c r="Q890" s="145"/>
      <c r="R890" s="145"/>
      <c r="S890" s="143"/>
      <c r="T890" s="143"/>
      <c r="U890" s="146"/>
    </row>
    <row r="891" spans="1:21" ht="13.8">
      <c r="A891" s="143"/>
      <c r="B891" s="143"/>
      <c r="C891" s="143"/>
      <c r="D891" s="143"/>
      <c r="E891" s="143"/>
      <c r="F891" s="143"/>
      <c r="G891" s="143"/>
      <c r="H891" s="143"/>
      <c r="I891" s="143"/>
      <c r="J891" s="143"/>
      <c r="K891" s="143"/>
      <c r="L891" s="143"/>
      <c r="M891" s="143"/>
      <c r="N891" s="143"/>
      <c r="O891" s="143"/>
      <c r="P891" s="145"/>
      <c r="Q891" s="145"/>
      <c r="R891" s="145"/>
      <c r="S891" s="143"/>
      <c r="T891" s="143"/>
      <c r="U891" s="146"/>
    </row>
    <row r="892" spans="1:21" ht="13.8">
      <c r="A892" s="143"/>
      <c r="B892" s="143"/>
      <c r="C892" s="143"/>
      <c r="D892" s="143"/>
      <c r="E892" s="143"/>
      <c r="F892" s="143"/>
      <c r="G892" s="143"/>
      <c r="H892" s="143"/>
      <c r="I892" s="143"/>
      <c r="J892" s="143"/>
      <c r="K892" s="143"/>
      <c r="L892" s="143"/>
      <c r="M892" s="143"/>
      <c r="N892" s="143"/>
      <c r="O892" s="143"/>
      <c r="P892" s="145"/>
      <c r="Q892" s="145"/>
      <c r="R892" s="145"/>
      <c r="S892" s="143"/>
      <c r="T892" s="143"/>
      <c r="U892" s="146"/>
    </row>
    <row r="893" spans="1:21" ht="13.8">
      <c r="A893" s="143"/>
      <c r="B893" s="143"/>
      <c r="C893" s="143"/>
      <c r="D893" s="143"/>
      <c r="E893" s="143"/>
      <c r="F893" s="143"/>
      <c r="G893" s="143"/>
      <c r="H893" s="143"/>
      <c r="I893" s="143"/>
      <c r="J893" s="143"/>
      <c r="K893" s="143"/>
      <c r="L893" s="143"/>
      <c r="M893" s="143"/>
      <c r="N893" s="143"/>
      <c r="O893" s="143"/>
      <c r="P893" s="145"/>
      <c r="Q893" s="145"/>
      <c r="R893" s="145"/>
      <c r="S893" s="143"/>
      <c r="T893" s="143"/>
      <c r="U893" s="146"/>
    </row>
    <row r="894" spans="1:21" ht="13.8">
      <c r="A894" s="143"/>
      <c r="B894" s="143"/>
      <c r="C894" s="143"/>
      <c r="D894" s="143"/>
      <c r="E894" s="143"/>
      <c r="F894" s="143"/>
      <c r="G894" s="143"/>
      <c r="H894" s="143"/>
      <c r="I894" s="143"/>
      <c r="J894" s="143"/>
      <c r="K894" s="143"/>
      <c r="L894" s="143"/>
      <c r="M894" s="143"/>
      <c r="N894" s="143"/>
      <c r="O894" s="143"/>
      <c r="P894" s="145"/>
      <c r="Q894" s="145"/>
      <c r="R894" s="145"/>
      <c r="S894" s="143"/>
      <c r="T894" s="143"/>
      <c r="U894" s="146"/>
    </row>
    <row r="895" spans="1:21" ht="13.8">
      <c r="A895" s="143"/>
      <c r="B895" s="143"/>
      <c r="C895" s="143"/>
      <c r="D895" s="143"/>
      <c r="E895" s="143"/>
      <c r="F895" s="143"/>
      <c r="G895" s="143"/>
      <c r="H895" s="143"/>
      <c r="I895" s="143"/>
      <c r="J895" s="143"/>
      <c r="K895" s="143"/>
      <c r="L895" s="143"/>
      <c r="M895" s="143"/>
      <c r="N895" s="143"/>
      <c r="O895" s="143"/>
      <c r="P895" s="145"/>
      <c r="Q895" s="145"/>
      <c r="R895" s="145"/>
      <c r="S895" s="143"/>
      <c r="T895" s="143"/>
      <c r="U895" s="146"/>
    </row>
    <row r="896" spans="1:21" ht="13.8">
      <c r="A896" s="143"/>
      <c r="B896" s="143"/>
      <c r="C896" s="143"/>
      <c r="D896" s="143"/>
      <c r="E896" s="143"/>
      <c r="F896" s="143"/>
      <c r="G896" s="143"/>
      <c r="H896" s="143"/>
      <c r="I896" s="143"/>
      <c r="J896" s="143"/>
      <c r="K896" s="143"/>
      <c r="L896" s="143"/>
      <c r="M896" s="143"/>
      <c r="N896" s="143"/>
      <c r="O896" s="143"/>
      <c r="P896" s="145"/>
      <c r="Q896" s="145"/>
      <c r="R896" s="145"/>
      <c r="S896" s="143"/>
      <c r="T896" s="143"/>
      <c r="U896" s="146"/>
    </row>
    <row r="897" spans="1:21" ht="13.8">
      <c r="A897" s="143"/>
      <c r="B897" s="143"/>
      <c r="C897" s="143"/>
      <c r="D897" s="143"/>
      <c r="E897" s="143"/>
      <c r="F897" s="143"/>
      <c r="G897" s="143"/>
      <c r="H897" s="143"/>
      <c r="I897" s="143"/>
      <c r="J897" s="143"/>
      <c r="K897" s="143"/>
      <c r="L897" s="143"/>
      <c r="M897" s="143"/>
      <c r="N897" s="143"/>
      <c r="O897" s="143"/>
      <c r="P897" s="145"/>
      <c r="Q897" s="145"/>
      <c r="R897" s="145"/>
      <c r="S897" s="143"/>
      <c r="T897" s="143"/>
      <c r="U897" s="146"/>
    </row>
    <row r="898" spans="1:21" ht="13.8">
      <c r="A898" s="143"/>
      <c r="B898" s="143"/>
      <c r="C898" s="143"/>
      <c r="D898" s="143"/>
      <c r="E898" s="143"/>
      <c r="F898" s="143"/>
      <c r="G898" s="143"/>
      <c r="H898" s="143"/>
      <c r="I898" s="143"/>
      <c r="J898" s="143"/>
      <c r="K898" s="143"/>
      <c r="L898" s="143"/>
      <c r="M898" s="143"/>
      <c r="N898" s="143"/>
      <c r="O898" s="143"/>
      <c r="P898" s="145"/>
      <c r="Q898" s="145"/>
      <c r="R898" s="145"/>
      <c r="S898" s="143"/>
      <c r="T898" s="143"/>
      <c r="U898" s="146"/>
    </row>
    <row r="899" spans="1:21" ht="13.8">
      <c r="A899" s="143"/>
      <c r="B899" s="143"/>
      <c r="C899" s="143"/>
      <c r="D899" s="143"/>
      <c r="E899" s="143"/>
      <c r="F899" s="143"/>
      <c r="G899" s="143"/>
      <c r="H899" s="143"/>
      <c r="I899" s="143"/>
      <c r="J899" s="143"/>
      <c r="K899" s="143"/>
      <c r="L899" s="143"/>
      <c r="M899" s="143"/>
      <c r="N899" s="143"/>
      <c r="O899" s="143"/>
      <c r="P899" s="145"/>
      <c r="Q899" s="145"/>
      <c r="R899" s="145"/>
      <c r="S899" s="143"/>
      <c r="T899" s="143"/>
      <c r="U899" s="146"/>
    </row>
    <row r="900" spans="1:21" ht="13.8">
      <c r="A900" s="143"/>
      <c r="B900" s="143"/>
      <c r="C900" s="143"/>
      <c r="D900" s="143"/>
      <c r="E900" s="143"/>
      <c r="F900" s="143"/>
      <c r="G900" s="143"/>
      <c r="H900" s="143"/>
      <c r="I900" s="143"/>
      <c r="J900" s="143"/>
      <c r="K900" s="143"/>
      <c r="L900" s="143"/>
      <c r="M900" s="143"/>
      <c r="N900" s="143"/>
      <c r="O900" s="143"/>
      <c r="P900" s="145"/>
      <c r="Q900" s="145"/>
      <c r="R900" s="145"/>
      <c r="S900" s="143"/>
      <c r="T900" s="143"/>
      <c r="U900" s="146"/>
    </row>
    <row r="901" spans="1:21" ht="13.8">
      <c r="A901" s="143"/>
      <c r="B901" s="143"/>
      <c r="C901" s="143"/>
      <c r="D901" s="143"/>
      <c r="E901" s="143"/>
      <c r="F901" s="143"/>
      <c r="G901" s="143"/>
      <c r="H901" s="143"/>
      <c r="I901" s="143"/>
      <c r="J901" s="143"/>
      <c r="K901" s="143"/>
      <c r="L901" s="143"/>
      <c r="M901" s="143"/>
      <c r="N901" s="143"/>
      <c r="O901" s="143"/>
      <c r="P901" s="145"/>
      <c r="Q901" s="145"/>
      <c r="R901" s="145"/>
      <c r="S901" s="143"/>
      <c r="T901" s="143"/>
      <c r="U901" s="146"/>
    </row>
    <row r="902" spans="1:21" ht="13.8">
      <c r="A902" s="143"/>
      <c r="B902" s="143"/>
      <c r="C902" s="143"/>
      <c r="D902" s="143"/>
      <c r="E902" s="143"/>
      <c r="F902" s="143"/>
      <c r="G902" s="143"/>
      <c r="H902" s="143"/>
      <c r="I902" s="143"/>
      <c r="J902" s="143"/>
      <c r="K902" s="143"/>
      <c r="L902" s="143"/>
      <c r="M902" s="143"/>
      <c r="N902" s="143"/>
      <c r="O902" s="143"/>
      <c r="P902" s="145"/>
      <c r="Q902" s="145"/>
      <c r="R902" s="145"/>
      <c r="S902" s="143"/>
      <c r="T902" s="143"/>
      <c r="U902" s="146"/>
    </row>
    <row r="903" spans="1:21" ht="13.8">
      <c r="A903" s="143"/>
      <c r="B903" s="143"/>
      <c r="C903" s="143"/>
      <c r="D903" s="143"/>
      <c r="E903" s="143"/>
      <c r="F903" s="143"/>
      <c r="G903" s="143"/>
      <c r="H903" s="143"/>
      <c r="I903" s="143"/>
      <c r="J903" s="143"/>
      <c r="K903" s="143"/>
      <c r="L903" s="143"/>
      <c r="M903" s="143"/>
      <c r="N903" s="143"/>
      <c r="O903" s="143"/>
      <c r="P903" s="145"/>
      <c r="Q903" s="145"/>
      <c r="R903" s="145"/>
      <c r="S903" s="143"/>
      <c r="T903" s="143"/>
      <c r="U903" s="146"/>
    </row>
    <row r="904" spans="1:21" ht="13.8">
      <c r="A904" s="143"/>
      <c r="B904" s="143"/>
      <c r="C904" s="143"/>
      <c r="D904" s="143"/>
      <c r="E904" s="143"/>
      <c r="F904" s="143"/>
      <c r="G904" s="143"/>
      <c r="H904" s="143"/>
      <c r="I904" s="143"/>
      <c r="J904" s="143"/>
      <c r="K904" s="143"/>
      <c r="L904" s="143"/>
      <c r="M904" s="143"/>
      <c r="N904" s="143"/>
      <c r="O904" s="143"/>
      <c r="P904" s="145"/>
      <c r="Q904" s="145"/>
      <c r="R904" s="145"/>
      <c r="S904" s="143"/>
      <c r="T904" s="143"/>
      <c r="U904" s="146"/>
    </row>
    <row r="905" spans="1:21" ht="13.8">
      <c r="A905" s="143"/>
      <c r="B905" s="143"/>
      <c r="C905" s="143"/>
      <c r="D905" s="143"/>
      <c r="E905" s="143"/>
      <c r="F905" s="143"/>
      <c r="G905" s="143"/>
      <c r="H905" s="143"/>
      <c r="I905" s="143"/>
      <c r="J905" s="143"/>
      <c r="K905" s="143"/>
      <c r="L905" s="143"/>
      <c r="M905" s="143"/>
      <c r="N905" s="143"/>
      <c r="O905" s="143"/>
      <c r="P905" s="145"/>
      <c r="Q905" s="145"/>
      <c r="R905" s="145"/>
      <c r="S905" s="143"/>
      <c r="T905" s="143"/>
      <c r="U905" s="146"/>
    </row>
    <row r="906" spans="1:21" ht="13.8">
      <c r="A906" s="143"/>
      <c r="B906" s="143"/>
      <c r="C906" s="143"/>
      <c r="D906" s="143"/>
      <c r="E906" s="143"/>
      <c r="F906" s="143"/>
      <c r="G906" s="143"/>
      <c r="H906" s="143"/>
      <c r="I906" s="143"/>
      <c r="J906" s="143"/>
      <c r="K906" s="143"/>
      <c r="L906" s="143"/>
      <c r="M906" s="143"/>
      <c r="N906" s="143"/>
      <c r="O906" s="143"/>
      <c r="P906" s="145"/>
      <c r="Q906" s="145"/>
      <c r="R906" s="145"/>
      <c r="S906" s="143"/>
      <c r="T906" s="143"/>
      <c r="U906" s="146"/>
    </row>
    <row r="907" spans="1:21" ht="13.8">
      <c r="A907" s="143"/>
      <c r="B907" s="143"/>
      <c r="C907" s="143"/>
      <c r="D907" s="143"/>
      <c r="E907" s="143"/>
      <c r="F907" s="143"/>
      <c r="G907" s="143"/>
      <c r="H907" s="143"/>
      <c r="I907" s="143"/>
      <c r="J907" s="143"/>
      <c r="K907" s="143"/>
      <c r="L907" s="143"/>
      <c r="M907" s="143"/>
      <c r="N907" s="143"/>
      <c r="O907" s="143"/>
      <c r="P907" s="145"/>
      <c r="Q907" s="145"/>
      <c r="R907" s="145"/>
      <c r="S907" s="143"/>
      <c r="T907" s="143"/>
      <c r="U907" s="146"/>
    </row>
    <row r="908" spans="1:21" ht="13.8">
      <c r="A908" s="143"/>
      <c r="B908" s="143"/>
      <c r="C908" s="143"/>
      <c r="D908" s="143"/>
      <c r="E908" s="143"/>
      <c r="F908" s="143"/>
      <c r="G908" s="143"/>
      <c r="H908" s="143"/>
      <c r="I908" s="143"/>
      <c r="J908" s="143"/>
      <c r="K908" s="143"/>
      <c r="L908" s="143"/>
      <c r="M908" s="143"/>
      <c r="N908" s="143"/>
      <c r="O908" s="143"/>
      <c r="P908" s="145"/>
      <c r="Q908" s="145"/>
      <c r="R908" s="145"/>
      <c r="S908" s="143"/>
      <c r="T908" s="143"/>
      <c r="U908" s="146"/>
    </row>
    <row r="909" spans="1:21" ht="13.8">
      <c r="A909" s="143"/>
      <c r="B909" s="143"/>
      <c r="C909" s="143"/>
      <c r="D909" s="143"/>
      <c r="E909" s="143"/>
      <c r="F909" s="143"/>
      <c r="G909" s="143"/>
      <c r="H909" s="143"/>
      <c r="I909" s="143"/>
      <c r="J909" s="143"/>
      <c r="K909" s="143"/>
      <c r="L909" s="143"/>
      <c r="M909" s="143"/>
      <c r="N909" s="143"/>
      <c r="O909" s="143"/>
      <c r="P909" s="145"/>
      <c r="Q909" s="145"/>
      <c r="R909" s="145"/>
      <c r="S909" s="143"/>
      <c r="T909" s="143"/>
      <c r="U909" s="146"/>
    </row>
    <row r="910" spans="1:21" ht="13.8">
      <c r="A910" s="143"/>
      <c r="B910" s="143"/>
      <c r="C910" s="143"/>
      <c r="D910" s="143"/>
      <c r="E910" s="143"/>
      <c r="F910" s="143"/>
      <c r="G910" s="143"/>
      <c r="H910" s="143"/>
      <c r="I910" s="143"/>
      <c r="J910" s="143"/>
      <c r="K910" s="143"/>
      <c r="L910" s="143"/>
      <c r="M910" s="143"/>
      <c r="N910" s="143"/>
      <c r="O910" s="143"/>
      <c r="P910" s="145"/>
      <c r="Q910" s="145"/>
      <c r="R910" s="145"/>
      <c r="S910" s="143"/>
      <c r="T910" s="143"/>
      <c r="U910" s="146"/>
    </row>
    <row r="911" spans="1:21" ht="13.8">
      <c r="A911" s="143"/>
      <c r="B911" s="143"/>
      <c r="C911" s="143"/>
      <c r="D911" s="143"/>
      <c r="E911" s="143"/>
      <c r="F911" s="143"/>
      <c r="G911" s="143"/>
      <c r="H911" s="143"/>
      <c r="I911" s="143"/>
      <c r="J911" s="143"/>
      <c r="K911" s="143"/>
      <c r="L911" s="143"/>
      <c r="M911" s="143"/>
      <c r="N911" s="143"/>
      <c r="O911" s="143"/>
      <c r="P911" s="145"/>
      <c r="Q911" s="145"/>
      <c r="R911" s="145"/>
      <c r="S911" s="143"/>
      <c r="T911" s="143"/>
      <c r="U911" s="146"/>
    </row>
    <row r="912" spans="1:21" ht="13.8">
      <c r="A912" s="143"/>
      <c r="B912" s="143"/>
      <c r="C912" s="143"/>
      <c r="D912" s="143"/>
      <c r="E912" s="143"/>
      <c r="F912" s="143"/>
      <c r="G912" s="143"/>
      <c r="H912" s="143"/>
      <c r="I912" s="143"/>
      <c r="J912" s="143"/>
      <c r="K912" s="143"/>
      <c r="L912" s="143"/>
      <c r="M912" s="143"/>
      <c r="N912" s="143"/>
      <c r="O912" s="143"/>
      <c r="P912" s="145"/>
      <c r="Q912" s="145"/>
      <c r="R912" s="145"/>
      <c r="S912" s="143"/>
      <c r="T912" s="143"/>
      <c r="U912" s="146"/>
    </row>
    <row r="913" spans="1:21" ht="13.8">
      <c r="A913" s="143"/>
      <c r="B913" s="143"/>
      <c r="C913" s="143"/>
      <c r="D913" s="143"/>
      <c r="E913" s="143"/>
      <c r="F913" s="143"/>
      <c r="G913" s="143"/>
      <c r="H913" s="143"/>
      <c r="I913" s="143"/>
      <c r="J913" s="143"/>
      <c r="K913" s="143"/>
      <c r="L913" s="143"/>
      <c r="M913" s="143"/>
      <c r="N913" s="143"/>
      <c r="O913" s="143"/>
      <c r="P913" s="145"/>
      <c r="Q913" s="145"/>
      <c r="R913" s="145"/>
      <c r="S913" s="143"/>
      <c r="T913" s="143"/>
      <c r="U913" s="146"/>
    </row>
    <row r="914" spans="1:21" ht="13.8">
      <c r="A914" s="143"/>
      <c r="B914" s="143"/>
      <c r="C914" s="143"/>
      <c r="D914" s="143"/>
      <c r="E914" s="143"/>
      <c r="F914" s="143"/>
      <c r="G914" s="143"/>
      <c r="H914" s="143"/>
      <c r="I914" s="143"/>
      <c r="J914" s="143"/>
      <c r="K914" s="143"/>
      <c r="L914" s="143"/>
      <c r="M914" s="143"/>
      <c r="N914" s="143"/>
      <c r="O914" s="143"/>
      <c r="P914" s="145"/>
      <c r="Q914" s="145"/>
      <c r="R914" s="145"/>
      <c r="S914" s="143"/>
      <c r="T914" s="143"/>
      <c r="U914" s="146"/>
    </row>
    <row r="915" spans="1:21" ht="13.8">
      <c r="A915" s="143"/>
      <c r="B915" s="143"/>
      <c r="C915" s="143"/>
      <c r="D915" s="143"/>
      <c r="E915" s="143"/>
      <c r="F915" s="143"/>
      <c r="G915" s="143"/>
      <c r="H915" s="143"/>
      <c r="I915" s="143"/>
      <c r="J915" s="143"/>
      <c r="K915" s="143"/>
      <c r="L915" s="143"/>
      <c r="M915" s="143"/>
      <c r="N915" s="143"/>
      <c r="O915" s="143"/>
      <c r="P915" s="145"/>
      <c r="Q915" s="145"/>
      <c r="R915" s="145"/>
      <c r="S915" s="143"/>
      <c r="T915" s="143"/>
      <c r="U915" s="146"/>
    </row>
    <row r="916" spans="1:21" ht="13.8">
      <c r="A916" s="143"/>
      <c r="B916" s="143"/>
      <c r="C916" s="143"/>
      <c r="D916" s="143"/>
      <c r="E916" s="143"/>
      <c r="F916" s="143"/>
      <c r="G916" s="143"/>
      <c r="H916" s="143"/>
      <c r="I916" s="143"/>
      <c r="J916" s="143"/>
      <c r="K916" s="143"/>
      <c r="L916" s="143"/>
      <c r="M916" s="143"/>
      <c r="N916" s="143"/>
      <c r="O916" s="143"/>
      <c r="P916" s="145"/>
      <c r="Q916" s="145"/>
      <c r="R916" s="145"/>
      <c r="S916" s="143"/>
      <c r="T916" s="143"/>
      <c r="U916" s="146"/>
    </row>
    <row r="917" spans="1:21" ht="13.8">
      <c r="A917" s="143"/>
      <c r="B917" s="143"/>
      <c r="C917" s="143"/>
      <c r="D917" s="143"/>
      <c r="E917" s="143"/>
      <c r="F917" s="143"/>
      <c r="G917" s="143"/>
      <c r="H917" s="143"/>
      <c r="I917" s="143"/>
      <c r="J917" s="143"/>
      <c r="K917" s="143"/>
      <c r="L917" s="143"/>
      <c r="M917" s="143"/>
      <c r="N917" s="143"/>
      <c r="O917" s="143"/>
      <c r="P917" s="145"/>
      <c r="Q917" s="145"/>
      <c r="R917" s="145"/>
      <c r="S917" s="143"/>
      <c r="T917" s="143"/>
      <c r="U917" s="146"/>
    </row>
    <row r="918" spans="1:21" ht="13.8">
      <c r="A918" s="143"/>
      <c r="B918" s="143"/>
      <c r="C918" s="143"/>
      <c r="D918" s="143"/>
      <c r="E918" s="143"/>
      <c r="F918" s="143"/>
      <c r="G918" s="143"/>
      <c r="H918" s="143"/>
      <c r="I918" s="143"/>
      <c r="J918" s="143"/>
      <c r="K918" s="143"/>
      <c r="L918" s="143"/>
      <c r="M918" s="143"/>
      <c r="N918" s="143"/>
      <c r="O918" s="143"/>
      <c r="P918" s="145"/>
      <c r="Q918" s="145"/>
      <c r="R918" s="145"/>
      <c r="S918" s="143"/>
      <c r="T918" s="143"/>
      <c r="U918" s="146"/>
    </row>
    <row r="919" spans="1:21" ht="13.8">
      <c r="A919" s="143"/>
      <c r="B919" s="143"/>
      <c r="C919" s="143"/>
      <c r="D919" s="143"/>
      <c r="E919" s="143"/>
      <c r="F919" s="143"/>
      <c r="G919" s="143"/>
      <c r="H919" s="143"/>
      <c r="I919" s="143"/>
      <c r="J919" s="143"/>
      <c r="K919" s="143"/>
      <c r="L919" s="143"/>
      <c r="M919" s="143"/>
      <c r="N919" s="143"/>
      <c r="O919" s="143"/>
      <c r="P919" s="145"/>
      <c r="Q919" s="145"/>
      <c r="R919" s="145"/>
      <c r="S919" s="143"/>
      <c r="T919" s="143"/>
      <c r="U919" s="146"/>
    </row>
    <row r="920" spans="1:21" ht="13.8">
      <c r="A920" s="143"/>
      <c r="B920" s="143"/>
      <c r="C920" s="143"/>
      <c r="D920" s="143"/>
      <c r="E920" s="143"/>
      <c r="F920" s="143"/>
      <c r="G920" s="143"/>
      <c r="H920" s="143"/>
      <c r="I920" s="143"/>
      <c r="J920" s="143"/>
      <c r="K920" s="143"/>
      <c r="L920" s="143"/>
      <c r="M920" s="143"/>
      <c r="N920" s="143"/>
      <c r="O920" s="143"/>
      <c r="P920" s="145"/>
      <c r="Q920" s="145"/>
      <c r="R920" s="145"/>
      <c r="S920" s="143"/>
      <c r="T920" s="143"/>
      <c r="U920" s="146"/>
    </row>
    <row r="921" spans="1:21" ht="13.8">
      <c r="A921" s="143"/>
      <c r="B921" s="143"/>
      <c r="C921" s="143"/>
      <c r="D921" s="143"/>
      <c r="E921" s="143"/>
      <c r="F921" s="143"/>
      <c r="G921" s="143"/>
      <c r="H921" s="143"/>
      <c r="I921" s="143"/>
      <c r="J921" s="143"/>
      <c r="K921" s="143"/>
      <c r="L921" s="143"/>
      <c r="M921" s="143"/>
      <c r="N921" s="143"/>
      <c r="O921" s="143"/>
      <c r="P921" s="145"/>
      <c r="Q921" s="145"/>
      <c r="R921" s="145"/>
      <c r="S921" s="143"/>
      <c r="T921" s="143"/>
      <c r="U921" s="146"/>
    </row>
    <row r="922" spans="1:21" ht="13.8">
      <c r="A922" s="143"/>
      <c r="B922" s="143"/>
      <c r="C922" s="143"/>
      <c r="D922" s="143"/>
      <c r="E922" s="143"/>
      <c r="F922" s="143"/>
      <c r="G922" s="143"/>
      <c r="H922" s="143"/>
      <c r="I922" s="143"/>
      <c r="J922" s="143"/>
      <c r="K922" s="143"/>
      <c r="L922" s="143"/>
      <c r="M922" s="143"/>
      <c r="N922" s="143"/>
      <c r="O922" s="143"/>
      <c r="P922" s="145"/>
      <c r="Q922" s="145"/>
      <c r="R922" s="145"/>
      <c r="S922" s="143"/>
      <c r="T922" s="143"/>
      <c r="U922" s="146"/>
    </row>
    <row r="923" spans="1:21" ht="13.8">
      <c r="A923" s="143"/>
      <c r="B923" s="143"/>
      <c r="C923" s="143"/>
      <c r="D923" s="143"/>
      <c r="E923" s="143"/>
      <c r="F923" s="143"/>
      <c r="G923" s="143"/>
      <c r="H923" s="143"/>
      <c r="I923" s="143"/>
      <c r="J923" s="143"/>
      <c r="K923" s="143"/>
      <c r="L923" s="143"/>
      <c r="M923" s="143"/>
      <c r="N923" s="143"/>
      <c r="O923" s="143"/>
      <c r="P923" s="145"/>
      <c r="Q923" s="145"/>
      <c r="R923" s="145"/>
      <c r="S923" s="143"/>
      <c r="T923" s="143"/>
      <c r="U923" s="146"/>
    </row>
    <row r="924" spans="1:21" ht="13.8">
      <c r="A924" s="143"/>
      <c r="B924" s="143"/>
      <c r="C924" s="143"/>
      <c r="D924" s="143"/>
      <c r="E924" s="143"/>
      <c r="F924" s="143"/>
      <c r="G924" s="143"/>
      <c r="H924" s="143"/>
      <c r="I924" s="143"/>
      <c r="J924" s="143"/>
      <c r="K924" s="143"/>
      <c r="L924" s="143"/>
      <c r="M924" s="143"/>
      <c r="N924" s="143"/>
      <c r="O924" s="143"/>
      <c r="P924" s="145"/>
      <c r="Q924" s="145"/>
      <c r="R924" s="145"/>
      <c r="S924" s="143"/>
      <c r="T924" s="143"/>
      <c r="U924" s="146"/>
    </row>
    <row r="925" spans="1:21" ht="13.8">
      <c r="A925" s="145"/>
      <c r="B925" s="145"/>
      <c r="C925" s="145"/>
      <c r="D925" s="145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73"/>
    </row>
    <row r="926" spans="1:21" ht="13.8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73"/>
    </row>
    <row r="927" spans="1:21" ht="13.8">
      <c r="A927" s="145"/>
      <c r="B927" s="145"/>
      <c r="C927" s="145"/>
      <c r="D927" s="145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73"/>
    </row>
    <row r="928" spans="1:21" ht="13.8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73"/>
    </row>
    <row r="929" spans="1:21" ht="13.8">
      <c r="A929" s="145"/>
      <c r="B929" s="145"/>
      <c r="C929" s="145"/>
      <c r="D929" s="145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73"/>
    </row>
    <row r="930" spans="1:21" ht="13.8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73"/>
    </row>
    <row r="931" spans="1:21" ht="13.8">
      <c r="A931" s="145"/>
      <c r="B931" s="145"/>
      <c r="C931" s="145"/>
      <c r="D931" s="145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73"/>
    </row>
    <row r="932" spans="1:21" ht="13.8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73"/>
    </row>
    <row r="933" spans="1:21" ht="13.8">
      <c r="A933" s="145"/>
      <c r="B933" s="145"/>
      <c r="C933" s="145"/>
      <c r="D933" s="145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73"/>
    </row>
    <row r="934" spans="1:21" ht="13.8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73"/>
    </row>
    <row r="935" spans="1:21" ht="13.8">
      <c r="A935" s="145"/>
      <c r="B935" s="145"/>
      <c r="C935" s="145"/>
      <c r="D935" s="145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73"/>
    </row>
    <row r="936" spans="1:21" ht="13.8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73"/>
    </row>
    <row r="937" spans="1:21" ht="13.8">
      <c r="A937" s="145"/>
      <c r="B937" s="145"/>
      <c r="C937" s="145"/>
      <c r="D937" s="145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73"/>
    </row>
    <row r="938" spans="1:21" ht="13.8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73"/>
    </row>
    <row r="939" spans="1:21" ht="13.8">
      <c r="A939" s="145"/>
      <c r="B939" s="145"/>
      <c r="C939" s="145"/>
      <c r="D939" s="145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73"/>
    </row>
    <row r="940" spans="1:21" ht="13.8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73"/>
    </row>
    <row r="941" spans="1:21" ht="13.8">
      <c r="A941" s="145"/>
      <c r="B941" s="145"/>
      <c r="C941" s="145"/>
      <c r="D941" s="145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73"/>
    </row>
    <row r="942" spans="1:21" ht="13.8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73"/>
    </row>
    <row r="943" spans="1:21" ht="13.8">
      <c r="A943" s="145"/>
      <c r="B943" s="145"/>
      <c r="C943" s="145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73"/>
    </row>
    <row r="944" spans="1:21" ht="13.8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73"/>
    </row>
    <row r="945" spans="1:21" ht="13.8">
      <c r="A945" s="145"/>
      <c r="B945" s="145"/>
      <c r="C945" s="145"/>
      <c r="D945" s="145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73"/>
    </row>
    <row r="946" spans="1:21" ht="13.8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73"/>
    </row>
    <row r="947" spans="1:21" ht="13.8">
      <c r="A947" s="145"/>
      <c r="B947" s="145"/>
      <c r="C947" s="145"/>
      <c r="D947" s="145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73"/>
    </row>
    <row r="948" spans="1:21" ht="13.8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73"/>
    </row>
    <row r="949" spans="1:21" ht="13.8">
      <c r="A949" s="145"/>
      <c r="B949" s="145"/>
      <c r="C949" s="145"/>
      <c r="D949" s="145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73"/>
    </row>
    <row r="950" spans="1:21" ht="13.8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73"/>
    </row>
    <row r="951" spans="1:21" ht="13.8">
      <c r="A951" s="145"/>
      <c r="B951" s="145"/>
      <c r="C951" s="145"/>
      <c r="D951" s="145"/>
      <c r="E951" s="145"/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73"/>
    </row>
    <row r="952" spans="1:21" ht="13.8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73"/>
    </row>
    <row r="953" spans="1:21" ht="13.8">
      <c r="A953" s="145"/>
      <c r="B953" s="145"/>
      <c r="C953" s="145"/>
      <c r="D953" s="145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73"/>
    </row>
    <row r="954" spans="1:21" ht="13.8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73"/>
    </row>
    <row r="955" spans="1:21" ht="13.8">
      <c r="A955" s="145"/>
      <c r="B955" s="145"/>
      <c r="C955" s="145"/>
      <c r="D955" s="145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73"/>
    </row>
    <row r="956" spans="1:21" ht="13.8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73"/>
    </row>
    <row r="957" spans="1:21" ht="13.8">
      <c r="A957" s="145"/>
      <c r="B957" s="145"/>
      <c r="C957" s="145"/>
      <c r="D957" s="145"/>
      <c r="E957" s="145"/>
      <c r="F957" s="145"/>
      <c r="G957" s="145"/>
      <c r="H957" s="145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73"/>
    </row>
    <row r="958" spans="1:21" ht="13.8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73"/>
    </row>
    <row r="959" spans="1:21" ht="13.8">
      <c r="A959" s="145"/>
      <c r="B959" s="145"/>
      <c r="C959" s="145"/>
      <c r="D959" s="145"/>
      <c r="E959" s="145"/>
      <c r="F959" s="145"/>
      <c r="G959" s="145"/>
      <c r="H959" s="145"/>
      <c r="I959" s="145"/>
      <c r="J959" s="145"/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73"/>
    </row>
    <row r="960" spans="1:21" ht="13.8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73"/>
    </row>
    <row r="961" spans="1:21" ht="13.8">
      <c r="A961" s="145"/>
      <c r="B961" s="145"/>
      <c r="C961" s="145"/>
      <c r="D961" s="145"/>
      <c r="E961" s="145"/>
      <c r="F961" s="145"/>
      <c r="G961" s="145"/>
      <c r="H961" s="145"/>
      <c r="I961" s="145"/>
      <c r="J961" s="145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73"/>
    </row>
  </sheetData>
  <mergeCells count="10">
    <mergeCell ref="T3:T4"/>
    <mergeCell ref="G3:R3"/>
    <mergeCell ref="U3:U4"/>
    <mergeCell ref="E5:E16"/>
    <mergeCell ref="B3:B4"/>
    <mergeCell ref="C3:C4"/>
    <mergeCell ref="D3:D4"/>
    <mergeCell ref="E3:E4"/>
    <mergeCell ref="F3:F4"/>
    <mergeCell ref="S3:S4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I3" sqref="I3"/>
    </sheetView>
  </sheetViews>
  <sheetFormatPr defaultRowHeight="13.8"/>
  <cols>
    <col min="1" max="1" width="8.88671875" style="214"/>
    <col min="2" max="2" width="12.33203125" style="214" customWidth="1"/>
    <col min="3" max="3" width="13.77734375" style="214" customWidth="1"/>
    <col min="4" max="4" width="12.33203125" style="214" bestFit="1" customWidth="1"/>
    <col min="5" max="5" width="10.33203125" style="214" bestFit="1" customWidth="1"/>
    <col min="6" max="7" width="9.6640625" style="214" customWidth="1"/>
    <col min="8" max="8" width="10.5546875" style="214" bestFit="1" customWidth="1"/>
    <col min="9" max="9" width="16.21875" style="214" bestFit="1" customWidth="1"/>
    <col min="10" max="16384" width="8.88671875" style="214"/>
  </cols>
  <sheetData>
    <row r="1" spans="1:9" ht="33.6" customHeight="1">
      <c r="A1" s="212" t="s">
        <v>141</v>
      </c>
      <c r="B1" s="212"/>
      <c r="C1" s="213" t="s">
        <v>126</v>
      </c>
      <c r="D1" s="213"/>
      <c r="E1" s="213"/>
      <c r="F1" s="213"/>
      <c r="G1" s="213"/>
      <c r="H1" s="213"/>
      <c r="I1" s="213"/>
    </row>
    <row r="2" spans="1:9" ht="15.6">
      <c r="A2" s="212"/>
      <c r="B2" s="212"/>
      <c r="C2" s="215" t="s">
        <v>127</v>
      </c>
      <c r="D2" s="215"/>
      <c r="E2" s="215"/>
      <c r="F2" s="215"/>
      <c r="G2" s="215"/>
      <c r="H2" s="215"/>
      <c r="I2" s="215"/>
    </row>
    <row r="3" spans="1:9" ht="15" customHeight="1">
      <c r="A3" s="216"/>
      <c r="B3" s="217"/>
      <c r="C3" s="218"/>
      <c r="D3" s="219"/>
      <c r="E3" s="219"/>
      <c r="F3" s="219"/>
      <c r="G3" s="219"/>
      <c r="H3" s="219"/>
      <c r="I3" s="4" t="s">
        <v>1</v>
      </c>
    </row>
    <row r="4" spans="1:9" ht="15.6">
      <c r="A4" s="28"/>
      <c r="B4" s="219"/>
      <c r="C4" s="219"/>
      <c r="D4" s="219"/>
      <c r="E4" s="219"/>
      <c r="F4" s="219"/>
      <c r="G4" s="219"/>
      <c r="H4" s="219"/>
      <c r="I4" s="219"/>
    </row>
    <row r="5" spans="1:9" ht="15.6">
      <c r="A5" s="220" t="s">
        <v>90</v>
      </c>
      <c r="B5" s="220" t="s">
        <v>128</v>
      </c>
      <c r="C5" s="220" t="s">
        <v>129</v>
      </c>
      <c r="D5" s="220" t="s">
        <v>130</v>
      </c>
      <c r="E5" s="220" t="s">
        <v>131</v>
      </c>
      <c r="F5" s="220" t="s">
        <v>132</v>
      </c>
      <c r="G5" s="220" t="s">
        <v>133</v>
      </c>
      <c r="H5" s="220" t="s">
        <v>134</v>
      </c>
      <c r="I5" s="220" t="s">
        <v>135</v>
      </c>
    </row>
    <row r="6" spans="1:9" ht="15.6">
      <c r="A6" s="221">
        <v>1</v>
      </c>
      <c r="B6" s="226" t="s">
        <v>144</v>
      </c>
      <c r="C6" s="222" t="s">
        <v>136</v>
      </c>
      <c r="D6" s="221">
        <v>0</v>
      </c>
      <c r="E6" s="222">
        <v>0</v>
      </c>
      <c r="F6" s="222"/>
      <c r="G6" s="222"/>
      <c r="H6" s="222"/>
      <c r="I6" s="222"/>
    </row>
    <row r="7" spans="1:9" ht="15.6">
      <c r="A7" s="221"/>
      <c r="B7" s="228"/>
      <c r="C7" s="222" t="s">
        <v>137</v>
      </c>
      <c r="D7" s="221">
        <v>1</v>
      </c>
      <c r="E7" s="222">
        <v>1</v>
      </c>
      <c r="F7" s="222"/>
      <c r="G7" s="222"/>
      <c r="H7" s="222"/>
      <c r="I7" s="222"/>
    </row>
    <row r="8" spans="1:9" ht="15.6">
      <c r="A8" s="221"/>
      <c r="B8" s="227"/>
      <c r="C8" s="222" t="s">
        <v>146</v>
      </c>
      <c r="D8" s="221">
        <v>1</v>
      </c>
      <c r="E8" s="222">
        <v>1</v>
      </c>
      <c r="F8" s="222"/>
      <c r="G8" s="222"/>
      <c r="H8" s="222"/>
      <c r="I8" s="222"/>
    </row>
    <row r="9" spans="1:9" ht="17.399999999999999" customHeight="1">
      <c r="A9" s="221"/>
      <c r="B9" s="226" t="s">
        <v>142</v>
      </c>
      <c r="C9" s="222" t="s">
        <v>136</v>
      </c>
      <c r="D9" s="229">
        <v>0</v>
      </c>
      <c r="E9" s="222">
        <v>0</v>
      </c>
      <c r="F9" s="222"/>
      <c r="G9" s="222"/>
      <c r="H9" s="222"/>
      <c r="I9" s="222"/>
    </row>
    <row r="10" spans="1:9" ht="17.399999999999999" customHeight="1">
      <c r="A10" s="221"/>
      <c r="B10" s="228"/>
      <c r="C10" s="222" t="s">
        <v>137</v>
      </c>
      <c r="D10" s="221">
        <v>1</v>
      </c>
      <c r="E10" s="222">
        <v>1</v>
      </c>
      <c r="F10" s="222"/>
      <c r="G10" s="222"/>
      <c r="H10" s="222"/>
      <c r="I10" s="222"/>
    </row>
    <row r="11" spans="1:9" ht="17.399999999999999" customHeight="1">
      <c r="A11" s="221"/>
      <c r="B11" s="227"/>
      <c r="C11" s="222" t="s">
        <v>146</v>
      </c>
      <c r="D11" s="221">
        <v>1</v>
      </c>
      <c r="E11" s="222">
        <v>1</v>
      </c>
      <c r="F11" s="222"/>
      <c r="G11" s="222"/>
      <c r="H11" s="222"/>
      <c r="I11" s="222"/>
    </row>
    <row r="12" spans="1:9" ht="17.399999999999999" customHeight="1">
      <c r="A12" s="221"/>
      <c r="B12" s="226" t="s">
        <v>143</v>
      </c>
      <c r="C12" s="222" t="s">
        <v>136</v>
      </c>
      <c r="D12" s="221">
        <v>0</v>
      </c>
      <c r="E12" s="222">
        <v>0</v>
      </c>
      <c r="F12" s="222"/>
      <c r="G12" s="222"/>
      <c r="H12" s="222"/>
      <c r="I12" s="222"/>
    </row>
    <row r="13" spans="1:9" ht="17.399999999999999" customHeight="1">
      <c r="A13" s="221"/>
      <c r="B13" s="228"/>
      <c r="C13" s="222" t="s">
        <v>137</v>
      </c>
      <c r="D13" s="221">
        <v>3</v>
      </c>
      <c r="E13" s="222">
        <v>2</v>
      </c>
      <c r="F13" s="222"/>
      <c r="G13" s="222">
        <v>1</v>
      </c>
      <c r="H13" s="222"/>
      <c r="I13" s="222"/>
    </row>
    <row r="14" spans="1:9" ht="17.399999999999999" customHeight="1">
      <c r="A14" s="221"/>
      <c r="B14" s="227"/>
      <c r="C14" s="222" t="s">
        <v>146</v>
      </c>
      <c r="D14" s="221">
        <v>3</v>
      </c>
      <c r="E14" s="222">
        <v>3</v>
      </c>
      <c r="F14" s="222"/>
      <c r="G14" s="222"/>
      <c r="H14" s="222"/>
      <c r="I14" s="222"/>
    </row>
    <row r="15" spans="1:9" ht="17.399999999999999" customHeight="1">
      <c r="A15" s="221"/>
      <c r="B15" s="220" t="s">
        <v>145</v>
      </c>
      <c r="C15" s="222"/>
      <c r="D15" s="221">
        <v>0</v>
      </c>
      <c r="E15" s="222">
        <v>0</v>
      </c>
      <c r="F15" s="222"/>
      <c r="G15" s="222"/>
      <c r="H15" s="222"/>
      <c r="I15" s="222"/>
    </row>
    <row r="16" spans="1:9" ht="17.399999999999999" customHeight="1">
      <c r="A16" s="221"/>
      <c r="B16" s="220" t="str">
        <f>'[2]So do to chuc '!I6</f>
        <v>BGĐ</v>
      </c>
      <c r="C16" s="222"/>
      <c r="D16" s="221">
        <v>1</v>
      </c>
      <c r="E16" s="222">
        <v>1</v>
      </c>
      <c r="F16" s="222"/>
      <c r="G16" s="222"/>
      <c r="H16" s="222"/>
      <c r="I16" s="222"/>
    </row>
    <row r="17" spans="1:9" ht="15.6">
      <c r="A17" s="223" t="s">
        <v>138</v>
      </c>
      <c r="B17" s="220"/>
      <c r="C17" s="220"/>
      <c r="D17" s="221">
        <f>SUM(D6:D16)</f>
        <v>11</v>
      </c>
      <c r="E17" s="221">
        <f>SUM(E6:E16)</f>
        <v>10</v>
      </c>
      <c r="F17" s="222"/>
      <c r="G17" s="222"/>
      <c r="H17" s="222"/>
      <c r="I17" s="222"/>
    </row>
    <row r="18" spans="1:9" ht="15.6">
      <c r="A18" s="28"/>
      <c r="B18" s="219"/>
      <c r="C18" s="219"/>
      <c r="D18" s="219"/>
      <c r="E18" s="219"/>
      <c r="F18" s="219"/>
      <c r="G18" s="219"/>
      <c r="H18" s="219"/>
      <c r="I18" s="219"/>
    </row>
    <row r="19" spans="1:9" ht="15.6">
      <c r="B19" s="219"/>
      <c r="D19" s="219"/>
      <c r="E19" s="219"/>
      <c r="F19" s="219"/>
      <c r="G19" s="216" t="s">
        <v>139</v>
      </c>
      <c r="H19" s="219"/>
      <c r="I19" s="219"/>
    </row>
    <row r="20" spans="1:9" ht="14.4" customHeight="1">
      <c r="B20" s="219"/>
      <c r="D20" s="219"/>
      <c r="E20" s="219"/>
      <c r="F20" s="219"/>
      <c r="G20" s="224"/>
      <c r="H20" s="219"/>
      <c r="I20" s="219"/>
    </row>
    <row r="21" spans="1:9" ht="14.4" customHeight="1">
      <c r="B21" s="219"/>
      <c r="D21" s="219"/>
      <c r="E21" s="219"/>
      <c r="F21" s="219"/>
      <c r="G21" s="224"/>
      <c r="H21" s="219"/>
      <c r="I21" s="219"/>
    </row>
    <row r="22" spans="1:9" ht="14.4" customHeight="1">
      <c r="B22" s="219"/>
      <c r="D22" s="219"/>
      <c r="E22" s="219"/>
      <c r="F22" s="219"/>
      <c r="G22" s="224"/>
      <c r="H22" s="219"/>
      <c r="I22" s="219"/>
    </row>
    <row r="23" spans="1:9" ht="14.4" customHeight="1">
      <c r="B23" s="219"/>
      <c r="D23" s="219"/>
      <c r="E23" s="219"/>
      <c r="F23" s="219"/>
      <c r="G23" s="224"/>
      <c r="H23" s="219"/>
      <c r="I23" s="219"/>
    </row>
    <row r="24" spans="1:9" ht="14.4" customHeight="1">
      <c r="B24" s="219"/>
      <c r="D24" s="219"/>
      <c r="E24" s="219"/>
      <c r="F24" s="219"/>
      <c r="G24" s="224"/>
      <c r="H24" s="219"/>
      <c r="I24" s="219"/>
    </row>
    <row r="25" spans="1:9" ht="14.4" customHeight="1">
      <c r="B25" s="219"/>
      <c r="D25" s="219"/>
      <c r="E25" s="219"/>
      <c r="F25" s="219"/>
      <c r="G25" s="224"/>
      <c r="H25" s="219"/>
      <c r="I25" s="219"/>
    </row>
    <row r="26" spans="1:9" ht="14.4" customHeight="1">
      <c r="B26" s="219"/>
      <c r="D26" s="219"/>
      <c r="E26" s="219"/>
      <c r="F26" s="219"/>
      <c r="G26" s="224"/>
      <c r="H26" s="219"/>
      <c r="I26" s="219"/>
    </row>
    <row r="27" spans="1:9" ht="15" customHeight="1">
      <c r="B27" s="219"/>
      <c r="D27" s="219"/>
      <c r="E27" s="219"/>
      <c r="F27" s="219"/>
      <c r="G27" s="224"/>
      <c r="H27" s="219"/>
      <c r="I27" s="219"/>
    </row>
    <row r="28" spans="1:9" ht="15.6">
      <c r="B28" s="219"/>
      <c r="D28" s="219"/>
      <c r="E28" s="219"/>
      <c r="F28" s="219"/>
      <c r="G28" s="225" t="s">
        <v>140</v>
      </c>
      <c r="H28" s="219"/>
      <c r="I28" s="219"/>
    </row>
    <row r="29" spans="1:9" ht="15.6">
      <c r="B29" s="219"/>
      <c r="C29" s="28"/>
      <c r="D29" s="219"/>
      <c r="E29" s="219"/>
      <c r="F29" s="219"/>
      <c r="G29" s="219"/>
      <c r="H29" s="219"/>
      <c r="I29" s="219"/>
    </row>
    <row r="30" spans="1:9">
      <c r="B30" s="219"/>
    </row>
  </sheetData>
  <mergeCells count="6">
    <mergeCell ref="B12:B14"/>
    <mergeCell ref="A1:B2"/>
    <mergeCell ref="C1:I1"/>
    <mergeCell ref="C2:I2"/>
    <mergeCell ref="B6:B8"/>
    <mergeCell ref="B9:B1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J2" sqref="J2"/>
    </sheetView>
  </sheetViews>
  <sheetFormatPr defaultRowHeight="13.8"/>
  <cols>
    <col min="1" max="1" width="5.109375" style="230" customWidth="1"/>
    <col min="2" max="2" width="14.6640625" style="230" customWidth="1"/>
    <col min="3" max="3" width="31.77734375" style="230" customWidth="1"/>
    <col min="4" max="4" width="11.88671875" style="230" customWidth="1"/>
    <col min="5" max="257" width="8.88671875" style="230"/>
    <col min="258" max="258" width="14.6640625" style="230" customWidth="1"/>
    <col min="259" max="259" width="31.77734375" style="230" customWidth="1"/>
    <col min="260" max="260" width="26.88671875" style="230" customWidth="1"/>
    <col min="261" max="513" width="8.88671875" style="230"/>
    <col min="514" max="514" width="14.6640625" style="230" customWidth="1"/>
    <col min="515" max="515" width="31.77734375" style="230" customWidth="1"/>
    <col min="516" max="516" width="26.88671875" style="230" customWidth="1"/>
    <col min="517" max="769" width="8.88671875" style="230"/>
    <col min="770" max="770" width="14.6640625" style="230" customWidth="1"/>
    <col min="771" max="771" width="31.77734375" style="230" customWidth="1"/>
    <col min="772" max="772" width="26.88671875" style="230" customWidth="1"/>
    <col min="773" max="1025" width="8.88671875" style="230"/>
    <col min="1026" max="1026" width="14.6640625" style="230" customWidth="1"/>
    <col min="1027" max="1027" width="31.77734375" style="230" customWidth="1"/>
    <col min="1028" max="1028" width="26.88671875" style="230" customWidth="1"/>
    <col min="1029" max="1281" width="8.88671875" style="230"/>
    <col min="1282" max="1282" width="14.6640625" style="230" customWidth="1"/>
    <col min="1283" max="1283" width="31.77734375" style="230" customWidth="1"/>
    <col min="1284" max="1284" width="26.88671875" style="230" customWidth="1"/>
    <col min="1285" max="1537" width="8.88671875" style="230"/>
    <col min="1538" max="1538" width="14.6640625" style="230" customWidth="1"/>
    <col min="1539" max="1539" width="31.77734375" style="230" customWidth="1"/>
    <col min="1540" max="1540" width="26.88671875" style="230" customWidth="1"/>
    <col min="1541" max="1793" width="8.88671875" style="230"/>
    <col min="1794" max="1794" width="14.6640625" style="230" customWidth="1"/>
    <col min="1795" max="1795" width="31.77734375" style="230" customWidth="1"/>
    <col min="1796" max="1796" width="26.88671875" style="230" customWidth="1"/>
    <col min="1797" max="2049" width="8.88671875" style="230"/>
    <col min="2050" max="2050" width="14.6640625" style="230" customWidth="1"/>
    <col min="2051" max="2051" width="31.77734375" style="230" customWidth="1"/>
    <col min="2052" max="2052" width="26.88671875" style="230" customWidth="1"/>
    <col min="2053" max="2305" width="8.88671875" style="230"/>
    <col min="2306" max="2306" width="14.6640625" style="230" customWidth="1"/>
    <col min="2307" max="2307" width="31.77734375" style="230" customWidth="1"/>
    <col min="2308" max="2308" width="26.88671875" style="230" customWidth="1"/>
    <col min="2309" max="2561" width="8.88671875" style="230"/>
    <col min="2562" max="2562" width="14.6640625" style="230" customWidth="1"/>
    <col min="2563" max="2563" width="31.77734375" style="230" customWidth="1"/>
    <col min="2564" max="2564" width="26.88671875" style="230" customWidth="1"/>
    <col min="2565" max="2817" width="8.88671875" style="230"/>
    <col min="2818" max="2818" width="14.6640625" style="230" customWidth="1"/>
    <col min="2819" max="2819" width="31.77734375" style="230" customWidth="1"/>
    <col min="2820" max="2820" width="26.88671875" style="230" customWidth="1"/>
    <col min="2821" max="3073" width="8.88671875" style="230"/>
    <col min="3074" max="3074" width="14.6640625" style="230" customWidth="1"/>
    <col min="3075" max="3075" width="31.77734375" style="230" customWidth="1"/>
    <col min="3076" max="3076" width="26.88671875" style="230" customWidth="1"/>
    <col min="3077" max="3329" width="8.88671875" style="230"/>
    <col min="3330" max="3330" width="14.6640625" style="230" customWidth="1"/>
    <col min="3331" max="3331" width="31.77734375" style="230" customWidth="1"/>
    <col min="3332" max="3332" width="26.88671875" style="230" customWidth="1"/>
    <col min="3333" max="3585" width="8.88671875" style="230"/>
    <col min="3586" max="3586" width="14.6640625" style="230" customWidth="1"/>
    <col min="3587" max="3587" width="31.77734375" style="230" customWidth="1"/>
    <col min="3588" max="3588" width="26.88671875" style="230" customWidth="1"/>
    <col min="3589" max="3841" width="8.88671875" style="230"/>
    <col min="3842" max="3842" width="14.6640625" style="230" customWidth="1"/>
    <col min="3843" max="3843" width="31.77734375" style="230" customWidth="1"/>
    <col min="3844" max="3844" width="26.88671875" style="230" customWidth="1"/>
    <col min="3845" max="4097" width="8.88671875" style="230"/>
    <col min="4098" max="4098" width="14.6640625" style="230" customWidth="1"/>
    <col min="4099" max="4099" width="31.77734375" style="230" customWidth="1"/>
    <col min="4100" max="4100" width="26.88671875" style="230" customWidth="1"/>
    <col min="4101" max="4353" width="8.88671875" style="230"/>
    <col min="4354" max="4354" width="14.6640625" style="230" customWidth="1"/>
    <col min="4355" max="4355" width="31.77734375" style="230" customWidth="1"/>
    <col min="4356" max="4356" width="26.88671875" style="230" customWidth="1"/>
    <col min="4357" max="4609" width="8.88671875" style="230"/>
    <col min="4610" max="4610" width="14.6640625" style="230" customWidth="1"/>
    <col min="4611" max="4611" width="31.77734375" style="230" customWidth="1"/>
    <col min="4612" max="4612" width="26.88671875" style="230" customWidth="1"/>
    <col min="4613" max="4865" width="8.88671875" style="230"/>
    <col min="4866" max="4866" width="14.6640625" style="230" customWidth="1"/>
    <col min="4867" max="4867" width="31.77734375" style="230" customWidth="1"/>
    <col min="4868" max="4868" width="26.88671875" style="230" customWidth="1"/>
    <col min="4869" max="5121" width="8.88671875" style="230"/>
    <col min="5122" max="5122" width="14.6640625" style="230" customWidth="1"/>
    <col min="5123" max="5123" width="31.77734375" style="230" customWidth="1"/>
    <col min="5124" max="5124" width="26.88671875" style="230" customWidth="1"/>
    <col min="5125" max="5377" width="8.88671875" style="230"/>
    <col min="5378" max="5378" width="14.6640625" style="230" customWidth="1"/>
    <col min="5379" max="5379" width="31.77734375" style="230" customWidth="1"/>
    <col min="5380" max="5380" width="26.88671875" style="230" customWidth="1"/>
    <col min="5381" max="5633" width="8.88671875" style="230"/>
    <col min="5634" max="5634" width="14.6640625" style="230" customWidth="1"/>
    <col min="5635" max="5635" width="31.77734375" style="230" customWidth="1"/>
    <col min="5636" max="5636" width="26.88671875" style="230" customWidth="1"/>
    <col min="5637" max="5889" width="8.88671875" style="230"/>
    <col min="5890" max="5890" width="14.6640625" style="230" customWidth="1"/>
    <col min="5891" max="5891" width="31.77734375" style="230" customWidth="1"/>
    <col min="5892" max="5892" width="26.88671875" style="230" customWidth="1"/>
    <col min="5893" max="6145" width="8.88671875" style="230"/>
    <col min="6146" max="6146" width="14.6640625" style="230" customWidth="1"/>
    <col min="6147" max="6147" width="31.77734375" style="230" customWidth="1"/>
    <col min="6148" max="6148" width="26.88671875" style="230" customWidth="1"/>
    <col min="6149" max="6401" width="8.88671875" style="230"/>
    <col min="6402" max="6402" width="14.6640625" style="230" customWidth="1"/>
    <col min="6403" max="6403" width="31.77734375" style="230" customWidth="1"/>
    <col min="6404" max="6404" width="26.88671875" style="230" customWidth="1"/>
    <col min="6405" max="6657" width="8.88671875" style="230"/>
    <col min="6658" max="6658" width="14.6640625" style="230" customWidth="1"/>
    <col min="6659" max="6659" width="31.77734375" style="230" customWidth="1"/>
    <col min="6660" max="6660" width="26.88671875" style="230" customWidth="1"/>
    <col min="6661" max="6913" width="8.88671875" style="230"/>
    <col min="6914" max="6914" width="14.6640625" style="230" customWidth="1"/>
    <col min="6915" max="6915" width="31.77734375" style="230" customWidth="1"/>
    <col min="6916" max="6916" width="26.88671875" style="230" customWidth="1"/>
    <col min="6917" max="7169" width="8.88671875" style="230"/>
    <col min="7170" max="7170" width="14.6640625" style="230" customWidth="1"/>
    <col min="7171" max="7171" width="31.77734375" style="230" customWidth="1"/>
    <col min="7172" max="7172" width="26.88671875" style="230" customWidth="1"/>
    <col min="7173" max="7425" width="8.88671875" style="230"/>
    <col min="7426" max="7426" width="14.6640625" style="230" customWidth="1"/>
    <col min="7427" max="7427" width="31.77734375" style="230" customWidth="1"/>
    <col min="7428" max="7428" width="26.88671875" style="230" customWidth="1"/>
    <col min="7429" max="7681" width="8.88671875" style="230"/>
    <col min="7682" max="7682" width="14.6640625" style="230" customWidth="1"/>
    <col min="7683" max="7683" width="31.77734375" style="230" customWidth="1"/>
    <col min="7684" max="7684" width="26.88671875" style="230" customWidth="1"/>
    <col min="7685" max="7937" width="8.88671875" style="230"/>
    <col min="7938" max="7938" width="14.6640625" style="230" customWidth="1"/>
    <col min="7939" max="7939" width="31.77734375" style="230" customWidth="1"/>
    <col min="7940" max="7940" width="26.88671875" style="230" customWidth="1"/>
    <col min="7941" max="8193" width="8.88671875" style="230"/>
    <col min="8194" max="8194" width="14.6640625" style="230" customWidth="1"/>
    <col min="8195" max="8195" width="31.77734375" style="230" customWidth="1"/>
    <col min="8196" max="8196" width="26.88671875" style="230" customWidth="1"/>
    <col min="8197" max="8449" width="8.88671875" style="230"/>
    <col min="8450" max="8450" width="14.6640625" style="230" customWidth="1"/>
    <col min="8451" max="8451" width="31.77734375" style="230" customWidth="1"/>
    <col min="8452" max="8452" width="26.88671875" style="230" customWidth="1"/>
    <col min="8453" max="8705" width="8.88671875" style="230"/>
    <col min="8706" max="8706" width="14.6640625" style="230" customWidth="1"/>
    <col min="8707" max="8707" width="31.77734375" style="230" customWidth="1"/>
    <col min="8708" max="8708" width="26.88671875" style="230" customWidth="1"/>
    <col min="8709" max="8961" width="8.88671875" style="230"/>
    <col min="8962" max="8962" width="14.6640625" style="230" customWidth="1"/>
    <col min="8963" max="8963" width="31.77734375" style="230" customWidth="1"/>
    <col min="8964" max="8964" width="26.88671875" style="230" customWidth="1"/>
    <col min="8965" max="9217" width="8.88671875" style="230"/>
    <col min="9218" max="9218" width="14.6640625" style="230" customWidth="1"/>
    <col min="9219" max="9219" width="31.77734375" style="230" customWidth="1"/>
    <col min="9220" max="9220" width="26.88671875" style="230" customWidth="1"/>
    <col min="9221" max="9473" width="8.88671875" style="230"/>
    <col min="9474" max="9474" width="14.6640625" style="230" customWidth="1"/>
    <col min="9475" max="9475" width="31.77734375" style="230" customWidth="1"/>
    <col min="9476" max="9476" width="26.88671875" style="230" customWidth="1"/>
    <col min="9477" max="9729" width="8.88671875" style="230"/>
    <col min="9730" max="9730" width="14.6640625" style="230" customWidth="1"/>
    <col min="9731" max="9731" width="31.77734375" style="230" customWidth="1"/>
    <col min="9732" max="9732" width="26.88671875" style="230" customWidth="1"/>
    <col min="9733" max="9985" width="8.88671875" style="230"/>
    <col min="9986" max="9986" width="14.6640625" style="230" customWidth="1"/>
    <col min="9987" max="9987" width="31.77734375" style="230" customWidth="1"/>
    <col min="9988" max="9988" width="26.88671875" style="230" customWidth="1"/>
    <col min="9989" max="10241" width="8.88671875" style="230"/>
    <col min="10242" max="10242" width="14.6640625" style="230" customWidth="1"/>
    <col min="10243" max="10243" width="31.77734375" style="230" customWidth="1"/>
    <col min="10244" max="10244" width="26.88671875" style="230" customWidth="1"/>
    <col min="10245" max="10497" width="8.88671875" style="230"/>
    <col min="10498" max="10498" width="14.6640625" style="230" customWidth="1"/>
    <col min="10499" max="10499" width="31.77734375" style="230" customWidth="1"/>
    <col min="10500" max="10500" width="26.88671875" style="230" customWidth="1"/>
    <col min="10501" max="10753" width="8.88671875" style="230"/>
    <col min="10754" max="10754" width="14.6640625" style="230" customWidth="1"/>
    <col min="10755" max="10755" width="31.77734375" style="230" customWidth="1"/>
    <col min="10756" max="10756" width="26.88671875" style="230" customWidth="1"/>
    <col min="10757" max="11009" width="8.88671875" style="230"/>
    <col min="11010" max="11010" width="14.6640625" style="230" customWidth="1"/>
    <col min="11011" max="11011" width="31.77734375" style="230" customWidth="1"/>
    <col min="11012" max="11012" width="26.88671875" style="230" customWidth="1"/>
    <col min="11013" max="11265" width="8.88671875" style="230"/>
    <col min="11266" max="11266" width="14.6640625" style="230" customWidth="1"/>
    <col min="11267" max="11267" width="31.77734375" style="230" customWidth="1"/>
    <col min="11268" max="11268" width="26.88671875" style="230" customWidth="1"/>
    <col min="11269" max="11521" width="8.88671875" style="230"/>
    <col min="11522" max="11522" width="14.6640625" style="230" customWidth="1"/>
    <col min="11523" max="11523" width="31.77734375" style="230" customWidth="1"/>
    <col min="11524" max="11524" width="26.88671875" style="230" customWidth="1"/>
    <col min="11525" max="11777" width="8.88671875" style="230"/>
    <col min="11778" max="11778" width="14.6640625" style="230" customWidth="1"/>
    <col min="11779" max="11779" width="31.77734375" style="230" customWidth="1"/>
    <col min="11780" max="11780" width="26.88671875" style="230" customWidth="1"/>
    <col min="11781" max="12033" width="8.88671875" style="230"/>
    <col min="12034" max="12034" width="14.6640625" style="230" customWidth="1"/>
    <col min="12035" max="12035" width="31.77734375" style="230" customWidth="1"/>
    <col min="12036" max="12036" width="26.88671875" style="230" customWidth="1"/>
    <col min="12037" max="12289" width="8.88671875" style="230"/>
    <col min="12290" max="12290" width="14.6640625" style="230" customWidth="1"/>
    <col min="12291" max="12291" width="31.77734375" style="230" customWidth="1"/>
    <col min="12292" max="12292" width="26.88671875" style="230" customWidth="1"/>
    <col min="12293" max="12545" width="8.88671875" style="230"/>
    <col min="12546" max="12546" width="14.6640625" style="230" customWidth="1"/>
    <col min="12547" max="12547" width="31.77734375" style="230" customWidth="1"/>
    <col min="12548" max="12548" width="26.88671875" style="230" customWidth="1"/>
    <col min="12549" max="12801" width="8.88671875" style="230"/>
    <col min="12802" max="12802" width="14.6640625" style="230" customWidth="1"/>
    <col min="12803" max="12803" width="31.77734375" style="230" customWidth="1"/>
    <col min="12804" max="12804" width="26.88671875" style="230" customWidth="1"/>
    <col min="12805" max="13057" width="8.88671875" style="230"/>
    <col min="13058" max="13058" width="14.6640625" style="230" customWidth="1"/>
    <col min="13059" max="13059" width="31.77734375" style="230" customWidth="1"/>
    <col min="13060" max="13060" width="26.88671875" style="230" customWidth="1"/>
    <col min="13061" max="13313" width="8.88671875" style="230"/>
    <col min="13314" max="13314" width="14.6640625" style="230" customWidth="1"/>
    <col min="13315" max="13315" width="31.77734375" style="230" customWidth="1"/>
    <col min="13316" max="13316" width="26.88671875" style="230" customWidth="1"/>
    <col min="13317" max="13569" width="8.88671875" style="230"/>
    <col min="13570" max="13570" width="14.6640625" style="230" customWidth="1"/>
    <col min="13571" max="13571" width="31.77734375" style="230" customWidth="1"/>
    <col min="13572" max="13572" width="26.88671875" style="230" customWidth="1"/>
    <col min="13573" max="13825" width="8.88671875" style="230"/>
    <col min="13826" max="13826" width="14.6640625" style="230" customWidth="1"/>
    <col min="13827" max="13827" width="31.77734375" style="230" customWidth="1"/>
    <col min="13828" max="13828" width="26.88671875" style="230" customWidth="1"/>
    <col min="13829" max="14081" width="8.88671875" style="230"/>
    <col min="14082" max="14082" width="14.6640625" style="230" customWidth="1"/>
    <col min="14083" max="14083" width="31.77734375" style="230" customWidth="1"/>
    <col min="14084" max="14084" width="26.88671875" style="230" customWidth="1"/>
    <col min="14085" max="14337" width="8.88671875" style="230"/>
    <col min="14338" max="14338" width="14.6640625" style="230" customWidth="1"/>
    <col min="14339" max="14339" width="31.77734375" style="230" customWidth="1"/>
    <col min="14340" max="14340" width="26.88671875" style="230" customWidth="1"/>
    <col min="14341" max="14593" width="8.88671875" style="230"/>
    <col min="14594" max="14594" width="14.6640625" style="230" customWidth="1"/>
    <col min="14595" max="14595" width="31.77734375" style="230" customWidth="1"/>
    <col min="14596" max="14596" width="26.88671875" style="230" customWidth="1"/>
    <col min="14597" max="14849" width="8.88671875" style="230"/>
    <col min="14850" max="14850" width="14.6640625" style="230" customWidth="1"/>
    <col min="14851" max="14851" width="31.77734375" style="230" customWidth="1"/>
    <col min="14852" max="14852" width="26.88671875" style="230" customWidth="1"/>
    <col min="14853" max="15105" width="8.88671875" style="230"/>
    <col min="15106" max="15106" width="14.6640625" style="230" customWidth="1"/>
    <col min="15107" max="15107" width="31.77734375" style="230" customWidth="1"/>
    <col min="15108" max="15108" width="26.88671875" style="230" customWidth="1"/>
    <col min="15109" max="15361" width="8.88671875" style="230"/>
    <col min="15362" max="15362" width="14.6640625" style="230" customWidth="1"/>
    <col min="15363" max="15363" width="31.77734375" style="230" customWidth="1"/>
    <col min="15364" max="15364" width="26.88671875" style="230" customWidth="1"/>
    <col min="15365" max="15617" width="8.88671875" style="230"/>
    <col min="15618" max="15618" width="14.6640625" style="230" customWidth="1"/>
    <col min="15619" max="15619" width="31.77734375" style="230" customWidth="1"/>
    <col min="15620" max="15620" width="26.88671875" style="230" customWidth="1"/>
    <col min="15621" max="15873" width="8.88671875" style="230"/>
    <col min="15874" max="15874" width="14.6640625" style="230" customWidth="1"/>
    <col min="15875" max="15875" width="31.77734375" style="230" customWidth="1"/>
    <col min="15876" max="15876" width="26.88671875" style="230" customWidth="1"/>
    <col min="15877" max="16129" width="8.88671875" style="230"/>
    <col min="16130" max="16130" width="14.6640625" style="230" customWidth="1"/>
    <col min="16131" max="16131" width="31.77734375" style="230" customWidth="1"/>
    <col min="16132" max="16132" width="26.88671875" style="230" customWidth="1"/>
    <col min="16133" max="16384" width="8.88671875" style="230"/>
  </cols>
  <sheetData>
    <row r="1" spans="1:16" ht="22.8">
      <c r="B1" s="248" t="s">
        <v>152</v>
      </c>
    </row>
    <row r="2" spans="1:16" ht="15.6">
      <c r="J2" s="4" t="s">
        <v>1</v>
      </c>
    </row>
    <row r="3" spans="1:16" ht="14.4" customHeight="1">
      <c r="A3" s="235" t="s">
        <v>90</v>
      </c>
      <c r="B3" s="235" t="s">
        <v>147</v>
      </c>
      <c r="C3" s="235" t="s">
        <v>148</v>
      </c>
      <c r="D3" s="235" t="s">
        <v>149</v>
      </c>
      <c r="E3" s="235" t="s">
        <v>153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>
      <c r="A4" s="235"/>
      <c r="B4" s="235"/>
      <c r="C4" s="235"/>
      <c r="D4" s="235"/>
      <c r="E4" s="236">
        <v>1</v>
      </c>
      <c r="F4" s="236">
        <v>2</v>
      </c>
      <c r="G4" s="236">
        <v>3</v>
      </c>
      <c r="H4" s="236">
        <v>4</v>
      </c>
      <c r="I4" s="236">
        <v>5</v>
      </c>
      <c r="J4" s="236">
        <v>6</v>
      </c>
      <c r="K4" s="236">
        <v>7</v>
      </c>
      <c r="L4" s="236">
        <v>8</v>
      </c>
      <c r="M4" s="236">
        <v>9</v>
      </c>
      <c r="N4" s="236">
        <v>10</v>
      </c>
      <c r="O4" s="236">
        <v>11</v>
      </c>
      <c r="P4" s="236">
        <v>12</v>
      </c>
    </row>
    <row r="5" spans="1:16">
      <c r="A5" s="231">
        <v>1</v>
      </c>
      <c r="B5" s="237" t="s">
        <v>144</v>
      </c>
      <c r="C5" s="238" t="s">
        <v>136</v>
      </c>
      <c r="D5" s="239"/>
      <c r="E5" s="240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1"/>
    </row>
    <row r="6" spans="1:16">
      <c r="A6" s="231">
        <v>2</v>
      </c>
      <c r="B6" s="241"/>
      <c r="C6" s="238" t="s">
        <v>137</v>
      </c>
      <c r="D6" s="239"/>
      <c r="E6" s="240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1"/>
    </row>
    <row r="7" spans="1:16">
      <c r="A7" s="231">
        <v>3</v>
      </c>
      <c r="B7" s="242"/>
      <c r="C7" s="238" t="s">
        <v>146</v>
      </c>
      <c r="D7" s="239"/>
      <c r="E7" s="240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1"/>
    </row>
    <row r="8" spans="1:16">
      <c r="A8" s="231">
        <v>4</v>
      </c>
      <c r="B8" s="237" t="s">
        <v>142</v>
      </c>
      <c r="C8" s="238" t="s">
        <v>136</v>
      </c>
      <c r="D8" s="239"/>
      <c r="E8" s="240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1"/>
    </row>
    <row r="9" spans="1:16">
      <c r="A9" s="231">
        <v>5</v>
      </c>
      <c r="B9" s="241"/>
      <c r="C9" s="238" t="s">
        <v>137</v>
      </c>
      <c r="D9" s="239"/>
      <c r="E9" s="240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1"/>
    </row>
    <row r="10" spans="1:16">
      <c r="A10" s="231">
        <v>6</v>
      </c>
      <c r="B10" s="242"/>
      <c r="C10" s="238" t="s">
        <v>146</v>
      </c>
      <c r="D10" s="239"/>
      <c r="E10" s="240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1"/>
    </row>
    <row r="11" spans="1:16">
      <c r="A11" s="231">
        <v>7</v>
      </c>
      <c r="B11" s="237" t="s">
        <v>143</v>
      </c>
      <c r="C11" s="238" t="s">
        <v>136</v>
      </c>
      <c r="D11" s="239"/>
      <c r="E11" s="240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1"/>
    </row>
    <row r="12" spans="1:16">
      <c r="A12" s="231">
        <v>8</v>
      </c>
      <c r="B12" s="241"/>
      <c r="C12" s="238" t="s">
        <v>154</v>
      </c>
      <c r="D12" s="239">
        <v>1</v>
      </c>
      <c r="E12" s="240"/>
      <c r="F12" s="232"/>
      <c r="G12" s="233" t="s">
        <v>96</v>
      </c>
      <c r="H12" s="232"/>
      <c r="I12" s="232"/>
      <c r="J12" s="232"/>
      <c r="K12" s="232"/>
      <c r="L12" s="232"/>
      <c r="M12" s="232"/>
      <c r="N12" s="232"/>
      <c r="O12" s="232"/>
      <c r="P12" s="231"/>
    </row>
    <row r="13" spans="1:16">
      <c r="A13" s="231">
        <v>9</v>
      </c>
      <c r="B13" s="242"/>
      <c r="C13" s="238" t="s">
        <v>146</v>
      </c>
      <c r="D13" s="239"/>
      <c r="E13" s="240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1"/>
    </row>
    <row r="14" spans="1:16">
      <c r="A14" s="231">
        <v>10</v>
      </c>
      <c r="B14" s="243" t="s">
        <v>145</v>
      </c>
      <c r="C14" s="238"/>
      <c r="D14" s="239"/>
      <c r="E14" s="240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1"/>
    </row>
    <row r="15" spans="1:16">
      <c r="A15" s="231">
        <v>11</v>
      </c>
      <c r="B15" s="239" t="s">
        <v>150</v>
      </c>
      <c r="C15" s="247" t="s">
        <v>155</v>
      </c>
      <c r="D15" s="244">
        <v>1</v>
      </c>
      <c r="E15" s="240"/>
      <c r="F15" s="233" t="s">
        <v>96</v>
      </c>
      <c r="G15" s="232"/>
      <c r="H15" s="232"/>
      <c r="I15" s="232"/>
      <c r="J15" s="232"/>
      <c r="K15" s="232"/>
      <c r="L15" s="232"/>
      <c r="M15" s="232"/>
      <c r="N15" s="232"/>
      <c r="O15" s="232"/>
      <c r="P15" s="231"/>
    </row>
    <row r="16" spans="1:16">
      <c r="A16" s="231"/>
      <c r="B16" s="245"/>
      <c r="C16" s="246" t="s">
        <v>151</v>
      </c>
      <c r="D16" s="246">
        <f>SUM(D5:D15)</f>
        <v>2</v>
      </c>
      <c r="E16" s="240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1"/>
    </row>
    <row r="17" spans="6:15">
      <c r="F17" s="234"/>
      <c r="G17" s="234"/>
      <c r="H17" s="234"/>
      <c r="I17" s="234"/>
      <c r="J17" s="234"/>
      <c r="K17" s="234"/>
      <c r="L17" s="234"/>
      <c r="M17" s="234"/>
      <c r="N17" s="234"/>
      <c r="O17" s="234"/>
    </row>
    <row r="18" spans="6:15">
      <c r="F18" s="234"/>
      <c r="G18" s="234"/>
      <c r="H18" s="234"/>
      <c r="I18" s="234"/>
      <c r="J18" s="234"/>
      <c r="K18" s="234"/>
      <c r="L18" s="234"/>
      <c r="M18" s="234"/>
      <c r="N18" s="234"/>
      <c r="O18" s="234"/>
    </row>
    <row r="19" spans="6:15">
      <c r="F19" s="234"/>
      <c r="G19" s="234"/>
      <c r="H19" s="234"/>
      <c r="I19" s="234"/>
      <c r="J19" s="234"/>
      <c r="K19" s="234"/>
      <c r="L19" s="234"/>
      <c r="M19" s="234"/>
      <c r="N19" s="234"/>
      <c r="O19" s="234"/>
    </row>
  </sheetData>
  <mergeCells count="8">
    <mergeCell ref="A3:A4"/>
    <mergeCell ref="B5:B7"/>
    <mergeCell ref="B8:B10"/>
    <mergeCell ref="B11:B13"/>
    <mergeCell ref="E3:P3"/>
    <mergeCell ref="B3:B4"/>
    <mergeCell ref="C3:C4"/>
    <mergeCell ref="D3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ySplit="3" topLeftCell="A4" activePane="bottomLeft" state="frozen"/>
      <selection pane="bottomLeft" activeCell="G2" sqref="G2"/>
    </sheetView>
  </sheetViews>
  <sheetFormatPr defaultColWidth="9" defaultRowHeight="10.199999999999999"/>
  <cols>
    <col min="1" max="1" width="3.6640625" style="253" customWidth="1"/>
    <col min="2" max="2" width="23.5546875" style="253" customWidth="1"/>
    <col min="3" max="3" width="8.6640625" style="253" customWidth="1"/>
    <col min="4" max="4" width="8" style="254" customWidth="1"/>
    <col min="5" max="5" width="9.109375" style="254" customWidth="1"/>
    <col min="6" max="6" width="9.5546875" style="253" customWidth="1"/>
    <col min="7" max="18" width="6.5546875" style="253" customWidth="1"/>
    <col min="19" max="19" width="13.77734375" style="254" customWidth="1"/>
    <col min="20" max="20" width="8.6640625" style="256" customWidth="1"/>
    <col min="21" max="21" width="9.6640625" style="256" customWidth="1"/>
    <col min="22" max="252" width="9" style="253"/>
    <col min="253" max="253" width="3.6640625" style="253" customWidth="1"/>
    <col min="254" max="254" width="27.88671875" style="253" customWidth="1"/>
    <col min="255" max="255" width="8.33203125" style="253" customWidth="1"/>
    <col min="256" max="256" width="8.6640625" style="253" customWidth="1"/>
    <col min="257" max="257" width="14.109375" style="253" customWidth="1"/>
    <col min="258" max="258" width="21.21875" style="253" customWidth="1"/>
    <col min="259" max="259" width="8.6640625" style="253" customWidth="1"/>
    <col min="260" max="260" width="9.6640625" style="253" customWidth="1"/>
    <col min="261" max="261" width="11.88671875" style="253" customWidth="1"/>
    <col min="262" max="262" width="10.21875" style="253" customWidth="1"/>
    <col min="263" max="508" width="9" style="253"/>
    <col min="509" max="509" width="3.6640625" style="253" customWidth="1"/>
    <col min="510" max="510" width="27.88671875" style="253" customWidth="1"/>
    <col min="511" max="511" width="8.33203125" style="253" customWidth="1"/>
    <col min="512" max="512" width="8.6640625" style="253" customWidth="1"/>
    <col min="513" max="513" width="14.109375" style="253" customWidth="1"/>
    <col min="514" max="514" width="21.21875" style="253" customWidth="1"/>
    <col min="515" max="515" width="8.6640625" style="253" customWidth="1"/>
    <col min="516" max="516" width="9.6640625" style="253" customWidth="1"/>
    <col min="517" max="517" width="11.88671875" style="253" customWidth="1"/>
    <col min="518" max="518" width="10.21875" style="253" customWidth="1"/>
    <col min="519" max="764" width="9" style="253"/>
    <col min="765" max="765" width="3.6640625" style="253" customWidth="1"/>
    <col min="766" max="766" width="27.88671875" style="253" customWidth="1"/>
    <col min="767" max="767" width="8.33203125" style="253" customWidth="1"/>
    <col min="768" max="768" width="8.6640625" style="253" customWidth="1"/>
    <col min="769" max="769" width="14.109375" style="253" customWidth="1"/>
    <col min="770" max="770" width="21.21875" style="253" customWidth="1"/>
    <col min="771" max="771" width="8.6640625" style="253" customWidth="1"/>
    <col min="772" max="772" width="9.6640625" style="253" customWidth="1"/>
    <col min="773" max="773" width="11.88671875" style="253" customWidth="1"/>
    <col min="774" max="774" width="10.21875" style="253" customWidth="1"/>
    <col min="775" max="1020" width="9" style="253"/>
    <col min="1021" max="1021" width="3.6640625" style="253" customWidth="1"/>
    <col min="1022" max="1022" width="27.88671875" style="253" customWidth="1"/>
    <col min="1023" max="1023" width="8.33203125" style="253" customWidth="1"/>
    <col min="1024" max="1024" width="8.6640625" style="253" customWidth="1"/>
    <col min="1025" max="1025" width="14.109375" style="253" customWidth="1"/>
    <col min="1026" max="1026" width="21.21875" style="253" customWidth="1"/>
    <col min="1027" max="1027" width="8.6640625" style="253" customWidth="1"/>
    <col min="1028" max="1028" width="9.6640625" style="253" customWidth="1"/>
    <col min="1029" max="1029" width="11.88671875" style="253" customWidth="1"/>
    <col min="1030" max="1030" width="10.21875" style="253" customWidth="1"/>
    <col min="1031" max="1276" width="9" style="253"/>
    <col min="1277" max="1277" width="3.6640625" style="253" customWidth="1"/>
    <col min="1278" max="1278" width="27.88671875" style="253" customWidth="1"/>
    <col min="1279" max="1279" width="8.33203125" style="253" customWidth="1"/>
    <col min="1280" max="1280" width="8.6640625" style="253" customWidth="1"/>
    <col min="1281" max="1281" width="14.109375" style="253" customWidth="1"/>
    <col min="1282" max="1282" width="21.21875" style="253" customWidth="1"/>
    <col min="1283" max="1283" width="8.6640625" style="253" customWidth="1"/>
    <col min="1284" max="1284" width="9.6640625" style="253" customWidth="1"/>
    <col min="1285" max="1285" width="11.88671875" style="253" customWidth="1"/>
    <col min="1286" max="1286" width="10.21875" style="253" customWidth="1"/>
    <col min="1287" max="1532" width="9" style="253"/>
    <col min="1533" max="1533" width="3.6640625" style="253" customWidth="1"/>
    <col min="1534" max="1534" width="27.88671875" style="253" customWidth="1"/>
    <col min="1535" max="1535" width="8.33203125" style="253" customWidth="1"/>
    <col min="1536" max="1536" width="8.6640625" style="253" customWidth="1"/>
    <col min="1537" max="1537" width="14.109375" style="253" customWidth="1"/>
    <col min="1538" max="1538" width="21.21875" style="253" customWidth="1"/>
    <col min="1539" max="1539" width="8.6640625" style="253" customWidth="1"/>
    <col min="1540" max="1540" width="9.6640625" style="253" customWidth="1"/>
    <col min="1541" max="1541" width="11.88671875" style="253" customWidth="1"/>
    <col min="1542" max="1542" width="10.21875" style="253" customWidth="1"/>
    <col min="1543" max="1788" width="9" style="253"/>
    <col min="1789" max="1789" width="3.6640625" style="253" customWidth="1"/>
    <col min="1790" max="1790" width="27.88671875" style="253" customWidth="1"/>
    <col min="1791" max="1791" width="8.33203125" style="253" customWidth="1"/>
    <col min="1792" max="1792" width="8.6640625" style="253" customWidth="1"/>
    <col min="1793" max="1793" width="14.109375" style="253" customWidth="1"/>
    <col min="1794" max="1794" width="21.21875" style="253" customWidth="1"/>
    <col min="1795" max="1795" width="8.6640625" style="253" customWidth="1"/>
    <col min="1796" max="1796" width="9.6640625" style="253" customWidth="1"/>
    <col min="1797" max="1797" width="11.88671875" style="253" customWidth="1"/>
    <col min="1798" max="1798" width="10.21875" style="253" customWidth="1"/>
    <col min="1799" max="2044" width="9" style="253"/>
    <col min="2045" max="2045" width="3.6640625" style="253" customWidth="1"/>
    <col min="2046" max="2046" width="27.88671875" style="253" customWidth="1"/>
    <col min="2047" max="2047" width="8.33203125" style="253" customWidth="1"/>
    <col min="2048" max="2048" width="8.6640625" style="253" customWidth="1"/>
    <col min="2049" max="2049" width="14.109375" style="253" customWidth="1"/>
    <col min="2050" max="2050" width="21.21875" style="253" customWidth="1"/>
    <col min="2051" max="2051" width="8.6640625" style="253" customWidth="1"/>
    <col min="2052" max="2052" width="9.6640625" style="253" customWidth="1"/>
    <col min="2053" max="2053" width="11.88671875" style="253" customWidth="1"/>
    <col min="2054" max="2054" width="10.21875" style="253" customWidth="1"/>
    <col min="2055" max="2300" width="9" style="253"/>
    <col min="2301" max="2301" width="3.6640625" style="253" customWidth="1"/>
    <col min="2302" max="2302" width="27.88671875" style="253" customWidth="1"/>
    <col min="2303" max="2303" width="8.33203125" style="253" customWidth="1"/>
    <col min="2304" max="2304" width="8.6640625" style="253" customWidth="1"/>
    <col min="2305" max="2305" width="14.109375" style="253" customWidth="1"/>
    <col min="2306" max="2306" width="21.21875" style="253" customWidth="1"/>
    <col min="2307" max="2307" width="8.6640625" style="253" customWidth="1"/>
    <col min="2308" max="2308" width="9.6640625" style="253" customWidth="1"/>
    <col min="2309" max="2309" width="11.88671875" style="253" customWidth="1"/>
    <col min="2310" max="2310" width="10.21875" style="253" customWidth="1"/>
    <col min="2311" max="2556" width="9" style="253"/>
    <col min="2557" max="2557" width="3.6640625" style="253" customWidth="1"/>
    <col min="2558" max="2558" width="27.88671875" style="253" customWidth="1"/>
    <col min="2559" max="2559" width="8.33203125" style="253" customWidth="1"/>
    <col min="2560" max="2560" width="8.6640625" style="253" customWidth="1"/>
    <col min="2561" max="2561" width="14.109375" style="253" customWidth="1"/>
    <col min="2562" max="2562" width="21.21875" style="253" customWidth="1"/>
    <col min="2563" max="2563" width="8.6640625" style="253" customWidth="1"/>
    <col min="2564" max="2564" width="9.6640625" style="253" customWidth="1"/>
    <col min="2565" max="2565" width="11.88671875" style="253" customWidth="1"/>
    <col min="2566" max="2566" width="10.21875" style="253" customWidth="1"/>
    <col min="2567" max="2812" width="9" style="253"/>
    <col min="2813" max="2813" width="3.6640625" style="253" customWidth="1"/>
    <col min="2814" max="2814" width="27.88671875" style="253" customWidth="1"/>
    <col min="2815" max="2815" width="8.33203125" style="253" customWidth="1"/>
    <col min="2816" max="2816" width="8.6640625" style="253" customWidth="1"/>
    <col min="2817" max="2817" width="14.109375" style="253" customWidth="1"/>
    <col min="2818" max="2818" width="21.21875" style="253" customWidth="1"/>
    <col min="2819" max="2819" width="8.6640625" style="253" customWidth="1"/>
    <col min="2820" max="2820" width="9.6640625" style="253" customWidth="1"/>
    <col min="2821" max="2821" width="11.88671875" style="253" customWidth="1"/>
    <col min="2822" max="2822" width="10.21875" style="253" customWidth="1"/>
    <col min="2823" max="3068" width="9" style="253"/>
    <col min="3069" max="3069" width="3.6640625" style="253" customWidth="1"/>
    <col min="3070" max="3070" width="27.88671875" style="253" customWidth="1"/>
    <col min="3071" max="3071" width="8.33203125" style="253" customWidth="1"/>
    <col min="3072" max="3072" width="8.6640625" style="253" customWidth="1"/>
    <col min="3073" max="3073" width="14.109375" style="253" customWidth="1"/>
    <col min="3074" max="3074" width="21.21875" style="253" customWidth="1"/>
    <col min="3075" max="3075" width="8.6640625" style="253" customWidth="1"/>
    <col min="3076" max="3076" width="9.6640625" style="253" customWidth="1"/>
    <col min="3077" max="3077" width="11.88671875" style="253" customWidth="1"/>
    <col min="3078" max="3078" width="10.21875" style="253" customWidth="1"/>
    <col min="3079" max="3324" width="9" style="253"/>
    <col min="3325" max="3325" width="3.6640625" style="253" customWidth="1"/>
    <col min="3326" max="3326" width="27.88671875" style="253" customWidth="1"/>
    <col min="3327" max="3327" width="8.33203125" style="253" customWidth="1"/>
    <col min="3328" max="3328" width="8.6640625" style="253" customWidth="1"/>
    <col min="3329" max="3329" width="14.109375" style="253" customWidth="1"/>
    <col min="3330" max="3330" width="21.21875" style="253" customWidth="1"/>
    <col min="3331" max="3331" width="8.6640625" style="253" customWidth="1"/>
    <col min="3332" max="3332" width="9.6640625" style="253" customWidth="1"/>
    <col min="3333" max="3333" width="11.88671875" style="253" customWidth="1"/>
    <col min="3334" max="3334" width="10.21875" style="253" customWidth="1"/>
    <col min="3335" max="3580" width="9" style="253"/>
    <col min="3581" max="3581" width="3.6640625" style="253" customWidth="1"/>
    <col min="3582" max="3582" width="27.88671875" style="253" customWidth="1"/>
    <col min="3583" max="3583" width="8.33203125" style="253" customWidth="1"/>
    <col min="3584" max="3584" width="8.6640625" style="253" customWidth="1"/>
    <col min="3585" max="3585" width="14.109375" style="253" customWidth="1"/>
    <col min="3586" max="3586" width="21.21875" style="253" customWidth="1"/>
    <col min="3587" max="3587" width="8.6640625" style="253" customWidth="1"/>
    <col min="3588" max="3588" width="9.6640625" style="253" customWidth="1"/>
    <col min="3589" max="3589" width="11.88671875" style="253" customWidth="1"/>
    <col min="3590" max="3590" width="10.21875" style="253" customWidth="1"/>
    <col min="3591" max="3836" width="9" style="253"/>
    <col min="3837" max="3837" width="3.6640625" style="253" customWidth="1"/>
    <col min="3838" max="3838" width="27.88671875" style="253" customWidth="1"/>
    <col min="3839" max="3839" width="8.33203125" style="253" customWidth="1"/>
    <col min="3840" max="3840" width="8.6640625" style="253" customWidth="1"/>
    <col min="3841" max="3841" width="14.109375" style="253" customWidth="1"/>
    <col min="3842" max="3842" width="21.21875" style="253" customWidth="1"/>
    <col min="3843" max="3843" width="8.6640625" style="253" customWidth="1"/>
    <col min="3844" max="3844" width="9.6640625" style="253" customWidth="1"/>
    <col min="3845" max="3845" width="11.88671875" style="253" customWidth="1"/>
    <col min="3846" max="3846" width="10.21875" style="253" customWidth="1"/>
    <col min="3847" max="4092" width="9" style="253"/>
    <col min="4093" max="4093" width="3.6640625" style="253" customWidth="1"/>
    <col min="4094" max="4094" width="27.88671875" style="253" customWidth="1"/>
    <col min="4095" max="4095" width="8.33203125" style="253" customWidth="1"/>
    <col min="4096" max="4096" width="8.6640625" style="253" customWidth="1"/>
    <col min="4097" max="4097" width="14.109375" style="253" customWidth="1"/>
    <col min="4098" max="4098" width="21.21875" style="253" customWidth="1"/>
    <col min="4099" max="4099" width="8.6640625" style="253" customWidth="1"/>
    <col min="4100" max="4100" width="9.6640625" style="253" customWidth="1"/>
    <col min="4101" max="4101" width="11.88671875" style="253" customWidth="1"/>
    <col min="4102" max="4102" width="10.21875" style="253" customWidth="1"/>
    <col min="4103" max="4348" width="9" style="253"/>
    <col min="4349" max="4349" width="3.6640625" style="253" customWidth="1"/>
    <col min="4350" max="4350" width="27.88671875" style="253" customWidth="1"/>
    <col min="4351" max="4351" width="8.33203125" style="253" customWidth="1"/>
    <col min="4352" max="4352" width="8.6640625" style="253" customWidth="1"/>
    <col min="4353" max="4353" width="14.109375" style="253" customWidth="1"/>
    <col min="4354" max="4354" width="21.21875" style="253" customWidth="1"/>
    <col min="4355" max="4355" width="8.6640625" style="253" customWidth="1"/>
    <col min="4356" max="4356" width="9.6640625" style="253" customWidth="1"/>
    <col min="4357" max="4357" width="11.88671875" style="253" customWidth="1"/>
    <col min="4358" max="4358" width="10.21875" style="253" customWidth="1"/>
    <col min="4359" max="4604" width="9" style="253"/>
    <col min="4605" max="4605" width="3.6640625" style="253" customWidth="1"/>
    <col min="4606" max="4606" width="27.88671875" style="253" customWidth="1"/>
    <col min="4607" max="4607" width="8.33203125" style="253" customWidth="1"/>
    <col min="4608" max="4608" width="8.6640625" style="253" customWidth="1"/>
    <col min="4609" max="4609" width="14.109375" style="253" customWidth="1"/>
    <col min="4610" max="4610" width="21.21875" style="253" customWidth="1"/>
    <col min="4611" max="4611" width="8.6640625" style="253" customWidth="1"/>
    <col min="4612" max="4612" width="9.6640625" style="253" customWidth="1"/>
    <col min="4613" max="4613" width="11.88671875" style="253" customWidth="1"/>
    <col min="4614" max="4614" width="10.21875" style="253" customWidth="1"/>
    <col min="4615" max="4860" width="9" style="253"/>
    <col min="4861" max="4861" width="3.6640625" style="253" customWidth="1"/>
    <col min="4862" max="4862" width="27.88671875" style="253" customWidth="1"/>
    <col min="4863" max="4863" width="8.33203125" style="253" customWidth="1"/>
    <col min="4864" max="4864" width="8.6640625" style="253" customWidth="1"/>
    <col min="4865" max="4865" width="14.109375" style="253" customWidth="1"/>
    <col min="4866" max="4866" width="21.21875" style="253" customWidth="1"/>
    <col min="4867" max="4867" width="8.6640625" style="253" customWidth="1"/>
    <col min="4868" max="4868" width="9.6640625" style="253" customWidth="1"/>
    <col min="4869" max="4869" width="11.88671875" style="253" customWidth="1"/>
    <col min="4870" max="4870" width="10.21875" style="253" customWidth="1"/>
    <col min="4871" max="5116" width="9" style="253"/>
    <col min="5117" max="5117" width="3.6640625" style="253" customWidth="1"/>
    <col min="5118" max="5118" width="27.88671875" style="253" customWidth="1"/>
    <col min="5119" max="5119" width="8.33203125" style="253" customWidth="1"/>
    <col min="5120" max="5120" width="8.6640625" style="253" customWidth="1"/>
    <col min="5121" max="5121" width="14.109375" style="253" customWidth="1"/>
    <col min="5122" max="5122" width="21.21875" style="253" customWidth="1"/>
    <col min="5123" max="5123" width="8.6640625" style="253" customWidth="1"/>
    <col min="5124" max="5124" width="9.6640625" style="253" customWidth="1"/>
    <col min="5125" max="5125" width="11.88671875" style="253" customWidth="1"/>
    <col min="5126" max="5126" width="10.21875" style="253" customWidth="1"/>
    <col min="5127" max="5372" width="9" style="253"/>
    <col min="5373" max="5373" width="3.6640625" style="253" customWidth="1"/>
    <col min="5374" max="5374" width="27.88671875" style="253" customWidth="1"/>
    <col min="5375" max="5375" width="8.33203125" style="253" customWidth="1"/>
    <col min="5376" max="5376" width="8.6640625" style="253" customWidth="1"/>
    <col min="5377" max="5377" width="14.109375" style="253" customWidth="1"/>
    <col min="5378" max="5378" width="21.21875" style="253" customWidth="1"/>
    <col min="5379" max="5379" width="8.6640625" style="253" customWidth="1"/>
    <col min="5380" max="5380" width="9.6640625" style="253" customWidth="1"/>
    <col min="5381" max="5381" width="11.88671875" style="253" customWidth="1"/>
    <col min="5382" max="5382" width="10.21875" style="253" customWidth="1"/>
    <col min="5383" max="5628" width="9" style="253"/>
    <col min="5629" max="5629" width="3.6640625" style="253" customWidth="1"/>
    <col min="5630" max="5630" width="27.88671875" style="253" customWidth="1"/>
    <col min="5631" max="5631" width="8.33203125" style="253" customWidth="1"/>
    <col min="5632" max="5632" width="8.6640625" style="253" customWidth="1"/>
    <col min="5633" max="5633" width="14.109375" style="253" customWidth="1"/>
    <col min="5634" max="5634" width="21.21875" style="253" customWidth="1"/>
    <col min="5635" max="5635" width="8.6640625" style="253" customWidth="1"/>
    <col min="5636" max="5636" width="9.6640625" style="253" customWidth="1"/>
    <col min="5637" max="5637" width="11.88671875" style="253" customWidth="1"/>
    <col min="5638" max="5638" width="10.21875" style="253" customWidth="1"/>
    <col min="5639" max="5884" width="9" style="253"/>
    <col min="5885" max="5885" width="3.6640625" style="253" customWidth="1"/>
    <col min="5886" max="5886" width="27.88671875" style="253" customWidth="1"/>
    <col min="5887" max="5887" width="8.33203125" style="253" customWidth="1"/>
    <col min="5888" max="5888" width="8.6640625" style="253" customWidth="1"/>
    <col min="5889" max="5889" width="14.109375" style="253" customWidth="1"/>
    <col min="5890" max="5890" width="21.21875" style="253" customWidth="1"/>
    <col min="5891" max="5891" width="8.6640625" style="253" customWidth="1"/>
    <col min="5892" max="5892" width="9.6640625" style="253" customWidth="1"/>
    <col min="5893" max="5893" width="11.88671875" style="253" customWidth="1"/>
    <col min="5894" max="5894" width="10.21875" style="253" customWidth="1"/>
    <col min="5895" max="6140" width="9" style="253"/>
    <col min="6141" max="6141" width="3.6640625" style="253" customWidth="1"/>
    <col min="6142" max="6142" width="27.88671875" style="253" customWidth="1"/>
    <col min="6143" max="6143" width="8.33203125" style="253" customWidth="1"/>
    <col min="6144" max="6144" width="8.6640625" style="253" customWidth="1"/>
    <col min="6145" max="6145" width="14.109375" style="253" customWidth="1"/>
    <col min="6146" max="6146" width="21.21875" style="253" customWidth="1"/>
    <col min="6147" max="6147" width="8.6640625" style="253" customWidth="1"/>
    <col min="6148" max="6148" width="9.6640625" style="253" customWidth="1"/>
    <col min="6149" max="6149" width="11.88671875" style="253" customWidth="1"/>
    <col min="6150" max="6150" width="10.21875" style="253" customWidth="1"/>
    <col min="6151" max="6396" width="9" style="253"/>
    <col min="6397" max="6397" width="3.6640625" style="253" customWidth="1"/>
    <col min="6398" max="6398" width="27.88671875" style="253" customWidth="1"/>
    <col min="6399" max="6399" width="8.33203125" style="253" customWidth="1"/>
    <col min="6400" max="6400" width="8.6640625" style="253" customWidth="1"/>
    <col min="6401" max="6401" width="14.109375" style="253" customWidth="1"/>
    <col min="6402" max="6402" width="21.21875" style="253" customWidth="1"/>
    <col min="6403" max="6403" width="8.6640625" style="253" customWidth="1"/>
    <col min="6404" max="6404" width="9.6640625" style="253" customWidth="1"/>
    <col min="6405" max="6405" width="11.88671875" style="253" customWidth="1"/>
    <col min="6406" max="6406" width="10.21875" style="253" customWidth="1"/>
    <col min="6407" max="6652" width="9" style="253"/>
    <col min="6653" max="6653" width="3.6640625" style="253" customWidth="1"/>
    <col min="6654" max="6654" width="27.88671875" style="253" customWidth="1"/>
    <col min="6655" max="6655" width="8.33203125" style="253" customWidth="1"/>
    <col min="6656" max="6656" width="8.6640625" style="253" customWidth="1"/>
    <col min="6657" max="6657" width="14.109375" style="253" customWidth="1"/>
    <col min="6658" max="6658" width="21.21875" style="253" customWidth="1"/>
    <col min="6659" max="6659" width="8.6640625" style="253" customWidth="1"/>
    <col min="6660" max="6660" width="9.6640625" style="253" customWidth="1"/>
    <col min="6661" max="6661" width="11.88671875" style="253" customWidth="1"/>
    <col min="6662" max="6662" width="10.21875" style="253" customWidth="1"/>
    <col min="6663" max="6908" width="9" style="253"/>
    <col min="6909" max="6909" width="3.6640625" style="253" customWidth="1"/>
    <col min="6910" max="6910" width="27.88671875" style="253" customWidth="1"/>
    <col min="6911" max="6911" width="8.33203125" style="253" customWidth="1"/>
    <col min="6912" max="6912" width="8.6640625" style="253" customWidth="1"/>
    <col min="6913" max="6913" width="14.109375" style="253" customWidth="1"/>
    <col min="6914" max="6914" width="21.21875" style="253" customWidth="1"/>
    <col min="6915" max="6915" width="8.6640625" style="253" customWidth="1"/>
    <col min="6916" max="6916" width="9.6640625" style="253" customWidth="1"/>
    <col min="6917" max="6917" width="11.88671875" style="253" customWidth="1"/>
    <col min="6918" max="6918" width="10.21875" style="253" customWidth="1"/>
    <col min="6919" max="7164" width="9" style="253"/>
    <col min="7165" max="7165" width="3.6640625" style="253" customWidth="1"/>
    <col min="7166" max="7166" width="27.88671875" style="253" customWidth="1"/>
    <col min="7167" max="7167" width="8.33203125" style="253" customWidth="1"/>
    <col min="7168" max="7168" width="8.6640625" style="253" customWidth="1"/>
    <col min="7169" max="7169" width="14.109375" style="253" customWidth="1"/>
    <col min="7170" max="7170" width="21.21875" style="253" customWidth="1"/>
    <col min="7171" max="7171" width="8.6640625" style="253" customWidth="1"/>
    <col min="7172" max="7172" width="9.6640625" style="253" customWidth="1"/>
    <col min="7173" max="7173" width="11.88671875" style="253" customWidth="1"/>
    <col min="7174" max="7174" width="10.21875" style="253" customWidth="1"/>
    <col min="7175" max="7420" width="9" style="253"/>
    <col min="7421" max="7421" width="3.6640625" style="253" customWidth="1"/>
    <col min="7422" max="7422" width="27.88671875" style="253" customWidth="1"/>
    <col min="7423" max="7423" width="8.33203125" style="253" customWidth="1"/>
    <col min="7424" max="7424" width="8.6640625" style="253" customWidth="1"/>
    <col min="7425" max="7425" width="14.109375" style="253" customWidth="1"/>
    <col min="7426" max="7426" width="21.21875" style="253" customWidth="1"/>
    <col min="7427" max="7427" width="8.6640625" style="253" customWidth="1"/>
    <col min="7428" max="7428" width="9.6640625" style="253" customWidth="1"/>
    <col min="7429" max="7429" width="11.88671875" style="253" customWidth="1"/>
    <col min="7430" max="7430" width="10.21875" style="253" customWidth="1"/>
    <col min="7431" max="7676" width="9" style="253"/>
    <col min="7677" max="7677" width="3.6640625" style="253" customWidth="1"/>
    <col min="7678" max="7678" width="27.88671875" style="253" customWidth="1"/>
    <col min="7679" max="7679" width="8.33203125" style="253" customWidth="1"/>
    <col min="7680" max="7680" width="8.6640625" style="253" customWidth="1"/>
    <col min="7681" max="7681" width="14.109375" style="253" customWidth="1"/>
    <col min="7682" max="7682" width="21.21875" style="253" customWidth="1"/>
    <col min="7683" max="7683" width="8.6640625" style="253" customWidth="1"/>
    <col min="7684" max="7684" width="9.6640625" style="253" customWidth="1"/>
    <col min="7685" max="7685" width="11.88671875" style="253" customWidth="1"/>
    <col min="7686" max="7686" width="10.21875" style="253" customWidth="1"/>
    <col min="7687" max="7932" width="9" style="253"/>
    <col min="7933" max="7933" width="3.6640625" style="253" customWidth="1"/>
    <col min="7934" max="7934" width="27.88671875" style="253" customWidth="1"/>
    <col min="7935" max="7935" width="8.33203125" style="253" customWidth="1"/>
    <col min="7936" max="7936" width="8.6640625" style="253" customWidth="1"/>
    <col min="7937" max="7937" width="14.109375" style="253" customWidth="1"/>
    <col min="7938" max="7938" width="21.21875" style="253" customWidth="1"/>
    <col min="7939" max="7939" width="8.6640625" style="253" customWidth="1"/>
    <col min="7940" max="7940" width="9.6640625" style="253" customWidth="1"/>
    <col min="7941" max="7941" width="11.88671875" style="253" customWidth="1"/>
    <col min="7942" max="7942" width="10.21875" style="253" customWidth="1"/>
    <col min="7943" max="8188" width="9" style="253"/>
    <col min="8189" max="8189" width="3.6640625" style="253" customWidth="1"/>
    <col min="8190" max="8190" width="27.88671875" style="253" customWidth="1"/>
    <col min="8191" max="8191" width="8.33203125" style="253" customWidth="1"/>
    <col min="8192" max="8192" width="8.6640625" style="253" customWidth="1"/>
    <col min="8193" max="8193" width="14.109375" style="253" customWidth="1"/>
    <col min="8194" max="8194" width="21.21875" style="253" customWidth="1"/>
    <col min="8195" max="8195" width="8.6640625" style="253" customWidth="1"/>
    <col min="8196" max="8196" width="9.6640625" style="253" customWidth="1"/>
    <col min="8197" max="8197" width="11.88671875" style="253" customWidth="1"/>
    <col min="8198" max="8198" width="10.21875" style="253" customWidth="1"/>
    <col min="8199" max="8444" width="9" style="253"/>
    <col min="8445" max="8445" width="3.6640625" style="253" customWidth="1"/>
    <col min="8446" max="8446" width="27.88671875" style="253" customWidth="1"/>
    <col min="8447" max="8447" width="8.33203125" style="253" customWidth="1"/>
    <col min="8448" max="8448" width="8.6640625" style="253" customWidth="1"/>
    <col min="8449" max="8449" width="14.109375" style="253" customWidth="1"/>
    <col min="8450" max="8450" width="21.21875" style="253" customWidth="1"/>
    <col min="8451" max="8451" width="8.6640625" style="253" customWidth="1"/>
    <col min="8452" max="8452" width="9.6640625" style="253" customWidth="1"/>
    <col min="8453" max="8453" width="11.88671875" style="253" customWidth="1"/>
    <col min="8454" max="8454" width="10.21875" style="253" customWidth="1"/>
    <col min="8455" max="8700" width="9" style="253"/>
    <col min="8701" max="8701" width="3.6640625" style="253" customWidth="1"/>
    <col min="8702" max="8702" width="27.88671875" style="253" customWidth="1"/>
    <col min="8703" max="8703" width="8.33203125" style="253" customWidth="1"/>
    <col min="8704" max="8704" width="8.6640625" style="253" customWidth="1"/>
    <col min="8705" max="8705" width="14.109375" style="253" customWidth="1"/>
    <col min="8706" max="8706" width="21.21875" style="253" customWidth="1"/>
    <col min="8707" max="8707" width="8.6640625" style="253" customWidth="1"/>
    <col min="8708" max="8708" width="9.6640625" style="253" customWidth="1"/>
    <col min="8709" max="8709" width="11.88671875" style="253" customWidth="1"/>
    <col min="8710" max="8710" width="10.21875" style="253" customWidth="1"/>
    <col min="8711" max="8956" width="9" style="253"/>
    <col min="8957" max="8957" width="3.6640625" style="253" customWidth="1"/>
    <col min="8958" max="8958" width="27.88671875" style="253" customWidth="1"/>
    <col min="8959" max="8959" width="8.33203125" style="253" customWidth="1"/>
    <col min="8960" max="8960" width="8.6640625" style="253" customWidth="1"/>
    <col min="8961" max="8961" width="14.109375" style="253" customWidth="1"/>
    <col min="8962" max="8962" width="21.21875" style="253" customWidth="1"/>
    <col min="8963" max="8963" width="8.6640625" style="253" customWidth="1"/>
    <col min="8964" max="8964" width="9.6640625" style="253" customWidth="1"/>
    <col min="8965" max="8965" width="11.88671875" style="253" customWidth="1"/>
    <col min="8966" max="8966" width="10.21875" style="253" customWidth="1"/>
    <col min="8967" max="9212" width="9" style="253"/>
    <col min="9213" max="9213" width="3.6640625" style="253" customWidth="1"/>
    <col min="9214" max="9214" width="27.88671875" style="253" customWidth="1"/>
    <col min="9215" max="9215" width="8.33203125" style="253" customWidth="1"/>
    <col min="9216" max="9216" width="8.6640625" style="253" customWidth="1"/>
    <col min="9217" max="9217" width="14.109375" style="253" customWidth="1"/>
    <col min="9218" max="9218" width="21.21875" style="253" customWidth="1"/>
    <col min="9219" max="9219" width="8.6640625" style="253" customWidth="1"/>
    <col min="9220" max="9220" width="9.6640625" style="253" customWidth="1"/>
    <col min="9221" max="9221" width="11.88671875" style="253" customWidth="1"/>
    <col min="9222" max="9222" width="10.21875" style="253" customWidth="1"/>
    <col min="9223" max="9468" width="9" style="253"/>
    <col min="9469" max="9469" width="3.6640625" style="253" customWidth="1"/>
    <col min="9470" max="9470" width="27.88671875" style="253" customWidth="1"/>
    <col min="9471" max="9471" width="8.33203125" style="253" customWidth="1"/>
    <col min="9472" max="9472" width="8.6640625" style="253" customWidth="1"/>
    <col min="9473" max="9473" width="14.109375" style="253" customWidth="1"/>
    <col min="9474" max="9474" width="21.21875" style="253" customWidth="1"/>
    <col min="9475" max="9475" width="8.6640625" style="253" customWidth="1"/>
    <col min="9476" max="9476" width="9.6640625" style="253" customWidth="1"/>
    <col min="9477" max="9477" width="11.88671875" style="253" customWidth="1"/>
    <col min="9478" max="9478" width="10.21875" style="253" customWidth="1"/>
    <col min="9479" max="9724" width="9" style="253"/>
    <col min="9725" max="9725" width="3.6640625" style="253" customWidth="1"/>
    <col min="9726" max="9726" width="27.88671875" style="253" customWidth="1"/>
    <col min="9727" max="9727" width="8.33203125" style="253" customWidth="1"/>
    <col min="9728" max="9728" width="8.6640625" style="253" customWidth="1"/>
    <col min="9729" max="9729" width="14.109375" style="253" customWidth="1"/>
    <col min="9730" max="9730" width="21.21875" style="253" customWidth="1"/>
    <col min="9731" max="9731" width="8.6640625" style="253" customWidth="1"/>
    <col min="9732" max="9732" width="9.6640625" style="253" customWidth="1"/>
    <col min="9733" max="9733" width="11.88671875" style="253" customWidth="1"/>
    <col min="9734" max="9734" width="10.21875" style="253" customWidth="1"/>
    <col min="9735" max="9980" width="9" style="253"/>
    <col min="9981" max="9981" width="3.6640625" style="253" customWidth="1"/>
    <col min="9982" max="9982" width="27.88671875" style="253" customWidth="1"/>
    <col min="9983" max="9983" width="8.33203125" style="253" customWidth="1"/>
    <col min="9984" max="9984" width="8.6640625" style="253" customWidth="1"/>
    <col min="9985" max="9985" width="14.109375" style="253" customWidth="1"/>
    <col min="9986" max="9986" width="21.21875" style="253" customWidth="1"/>
    <col min="9987" max="9987" width="8.6640625" style="253" customWidth="1"/>
    <col min="9988" max="9988" width="9.6640625" style="253" customWidth="1"/>
    <col min="9989" max="9989" width="11.88671875" style="253" customWidth="1"/>
    <col min="9990" max="9990" width="10.21875" style="253" customWidth="1"/>
    <col min="9991" max="10236" width="9" style="253"/>
    <col min="10237" max="10237" width="3.6640625" style="253" customWidth="1"/>
    <col min="10238" max="10238" width="27.88671875" style="253" customWidth="1"/>
    <col min="10239" max="10239" width="8.33203125" style="253" customWidth="1"/>
    <col min="10240" max="10240" width="8.6640625" style="253" customWidth="1"/>
    <col min="10241" max="10241" width="14.109375" style="253" customWidth="1"/>
    <col min="10242" max="10242" width="21.21875" style="253" customWidth="1"/>
    <col min="10243" max="10243" width="8.6640625" style="253" customWidth="1"/>
    <col min="10244" max="10244" width="9.6640625" style="253" customWidth="1"/>
    <col min="10245" max="10245" width="11.88671875" style="253" customWidth="1"/>
    <col min="10246" max="10246" width="10.21875" style="253" customWidth="1"/>
    <col min="10247" max="10492" width="9" style="253"/>
    <col min="10493" max="10493" width="3.6640625" style="253" customWidth="1"/>
    <col min="10494" max="10494" width="27.88671875" style="253" customWidth="1"/>
    <col min="10495" max="10495" width="8.33203125" style="253" customWidth="1"/>
    <col min="10496" max="10496" width="8.6640625" style="253" customWidth="1"/>
    <col min="10497" max="10497" width="14.109375" style="253" customWidth="1"/>
    <col min="10498" max="10498" width="21.21875" style="253" customWidth="1"/>
    <col min="10499" max="10499" width="8.6640625" style="253" customWidth="1"/>
    <col min="10500" max="10500" width="9.6640625" style="253" customWidth="1"/>
    <col min="10501" max="10501" width="11.88671875" style="253" customWidth="1"/>
    <col min="10502" max="10502" width="10.21875" style="253" customWidth="1"/>
    <col min="10503" max="10748" width="9" style="253"/>
    <col min="10749" max="10749" width="3.6640625" style="253" customWidth="1"/>
    <col min="10750" max="10750" width="27.88671875" style="253" customWidth="1"/>
    <col min="10751" max="10751" width="8.33203125" style="253" customWidth="1"/>
    <col min="10752" max="10752" width="8.6640625" style="253" customWidth="1"/>
    <col min="10753" max="10753" width="14.109375" style="253" customWidth="1"/>
    <col min="10754" max="10754" width="21.21875" style="253" customWidth="1"/>
    <col min="10755" max="10755" width="8.6640625" style="253" customWidth="1"/>
    <col min="10756" max="10756" width="9.6640625" style="253" customWidth="1"/>
    <col min="10757" max="10757" width="11.88671875" style="253" customWidth="1"/>
    <col min="10758" max="10758" width="10.21875" style="253" customWidth="1"/>
    <col min="10759" max="11004" width="9" style="253"/>
    <col min="11005" max="11005" width="3.6640625" style="253" customWidth="1"/>
    <col min="11006" max="11006" width="27.88671875" style="253" customWidth="1"/>
    <col min="11007" max="11007" width="8.33203125" style="253" customWidth="1"/>
    <col min="11008" max="11008" width="8.6640625" style="253" customWidth="1"/>
    <col min="11009" max="11009" width="14.109375" style="253" customWidth="1"/>
    <col min="11010" max="11010" width="21.21875" style="253" customWidth="1"/>
    <col min="11011" max="11011" width="8.6640625" style="253" customWidth="1"/>
    <col min="11012" max="11012" width="9.6640625" style="253" customWidth="1"/>
    <col min="11013" max="11013" width="11.88671875" style="253" customWidth="1"/>
    <col min="11014" max="11014" width="10.21875" style="253" customWidth="1"/>
    <col min="11015" max="11260" width="9" style="253"/>
    <col min="11261" max="11261" width="3.6640625" style="253" customWidth="1"/>
    <col min="11262" max="11262" width="27.88671875" style="253" customWidth="1"/>
    <col min="11263" max="11263" width="8.33203125" style="253" customWidth="1"/>
    <col min="11264" max="11264" width="8.6640625" style="253" customWidth="1"/>
    <col min="11265" max="11265" width="14.109375" style="253" customWidth="1"/>
    <col min="11266" max="11266" width="21.21875" style="253" customWidth="1"/>
    <col min="11267" max="11267" width="8.6640625" style="253" customWidth="1"/>
    <col min="11268" max="11268" width="9.6640625" style="253" customWidth="1"/>
    <col min="11269" max="11269" width="11.88671875" style="253" customWidth="1"/>
    <col min="11270" max="11270" width="10.21875" style="253" customWidth="1"/>
    <col min="11271" max="11516" width="9" style="253"/>
    <col min="11517" max="11517" width="3.6640625" style="253" customWidth="1"/>
    <col min="11518" max="11518" width="27.88671875" style="253" customWidth="1"/>
    <col min="11519" max="11519" width="8.33203125" style="253" customWidth="1"/>
    <col min="11520" max="11520" width="8.6640625" style="253" customWidth="1"/>
    <col min="11521" max="11521" width="14.109375" style="253" customWidth="1"/>
    <col min="11522" max="11522" width="21.21875" style="253" customWidth="1"/>
    <col min="11523" max="11523" width="8.6640625" style="253" customWidth="1"/>
    <col min="11524" max="11524" width="9.6640625" style="253" customWidth="1"/>
    <col min="11525" max="11525" width="11.88671875" style="253" customWidth="1"/>
    <col min="11526" max="11526" width="10.21875" style="253" customWidth="1"/>
    <col min="11527" max="11772" width="9" style="253"/>
    <col min="11773" max="11773" width="3.6640625" style="253" customWidth="1"/>
    <col min="11774" max="11774" width="27.88671875" style="253" customWidth="1"/>
    <col min="11775" max="11775" width="8.33203125" style="253" customWidth="1"/>
    <col min="11776" max="11776" width="8.6640625" style="253" customWidth="1"/>
    <col min="11777" max="11777" width="14.109375" style="253" customWidth="1"/>
    <col min="11778" max="11778" width="21.21875" style="253" customWidth="1"/>
    <col min="11779" max="11779" width="8.6640625" style="253" customWidth="1"/>
    <col min="11780" max="11780" width="9.6640625" style="253" customWidth="1"/>
    <col min="11781" max="11781" width="11.88671875" style="253" customWidth="1"/>
    <col min="11782" max="11782" width="10.21875" style="253" customWidth="1"/>
    <col min="11783" max="12028" width="9" style="253"/>
    <col min="12029" max="12029" width="3.6640625" style="253" customWidth="1"/>
    <col min="12030" max="12030" width="27.88671875" style="253" customWidth="1"/>
    <col min="12031" max="12031" width="8.33203125" style="253" customWidth="1"/>
    <col min="12032" max="12032" width="8.6640625" style="253" customWidth="1"/>
    <col min="12033" max="12033" width="14.109375" style="253" customWidth="1"/>
    <col min="12034" max="12034" width="21.21875" style="253" customWidth="1"/>
    <col min="12035" max="12035" width="8.6640625" style="253" customWidth="1"/>
    <col min="12036" max="12036" width="9.6640625" style="253" customWidth="1"/>
    <col min="12037" max="12037" width="11.88671875" style="253" customWidth="1"/>
    <col min="12038" max="12038" width="10.21875" style="253" customWidth="1"/>
    <col min="12039" max="12284" width="9" style="253"/>
    <col min="12285" max="12285" width="3.6640625" style="253" customWidth="1"/>
    <col min="12286" max="12286" width="27.88671875" style="253" customWidth="1"/>
    <col min="12287" max="12287" width="8.33203125" style="253" customWidth="1"/>
    <col min="12288" max="12288" width="8.6640625" style="253" customWidth="1"/>
    <col min="12289" max="12289" width="14.109375" style="253" customWidth="1"/>
    <col min="12290" max="12290" width="21.21875" style="253" customWidth="1"/>
    <col min="12291" max="12291" width="8.6640625" style="253" customWidth="1"/>
    <col min="12292" max="12292" width="9.6640625" style="253" customWidth="1"/>
    <col min="12293" max="12293" width="11.88671875" style="253" customWidth="1"/>
    <col min="12294" max="12294" width="10.21875" style="253" customWidth="1"/>
    <col min="12295" max="12540" width="9" style="253"/>
    <col min="12541" max="12541" width="3.6640625" style="253" customWidth="1"/>
    <col min="12542" max="12542" width="27.88671875" style="253" customWidth="1"/>
    <col min="12543" max="12543" width="8.33203125" style="253" customWidth="1"/>
    <col min="12544" max="12544" width="8.6640625" style="253" customWidth="1"/>
    <col min="12545" max="12545" width="14.109375" style="253" customWidth="1"/>
    <col min="12546" max="12546" width="21.21875" style="253" customWidth="1"/>
    <col min="12547" max="12547" width="8.6640625" style="253" customWidth="1"/>
    <col min="12548" max="12548" width="9.6640625" style="253" customWidth="1"/>
    <col min="12549" max="12549" width="11.88671875" style="253" customWidth="1"/>
    <col min="12550" max="12550" width="10.21875" style="253" customWidth="1"/>
    <col min="12551" max="12796" width="9" style="253"/>
    <col min="12797" max="12797" width="3.6640625" style="253" customWidth="1"/>
    <col min="12798" max="12798" width="27.88671875" style="253" customWidth="1"/>
    <col min="12799" max="12799" width="8.33203125" style="253" customWidth="1"/>
    <col min="12800" max="12800" width="8.6640625" style="253" customWidth="1"/>
    <col min="12801" max="12801" width="14.109375" style="253" customWidth="1"/>
    <col min="12802" max="12802" width="21.21875" style="253" customWidth="1"/>
    <col min="12803" max="12803" width="8.6640625" style="253" customWidth="1"/>
    <col min="12804" max="12804" width="9.6640625" style="253" customWidth="1"/>
    <col min="12805" max="12805" width="11.88671875" style="253" customWidth="1"/>
    <col min="12806" max="12806" width="10.21875" style="253" customWidth="1"/>
    <col min="12807" max="13052" width="9" style="253"/>
    <col min="13053" max="13053" width="3.6640625" style="253" customWidth="1"/>
    <col min="13054" max="13054" width="27.88671875" style="253" customWidth="1"/>
    <col min="13055" max="13055" width="8.33203125" style="253" customWidth="1"/>
    <col min="13056" max="13056" width="8.6640625" style="253" customWidth="1"/>
    <col min="13057" max="13057" width="14.109375" style="253" customWidth="1"/>
    <col min="13058" max="13058" width="21.21875" style="253" customWidth="1"/>
    <col min="13059" max="13059" width="8.6640625" style="253" customWidth="1"/>
    <col min="13060" max="13060" width="9.6640625" style="253" customWidth="1"/>
    <col min="13061" max="13061" width="11.88671875" style="253" customWidth="1"/>
    <col min="13062" max="13062" width="10.21875" style="253" customWidth="1"/>
    <col min="13063" max="13308" width="9" style="253"/>
    <col min="13309" max="13309" width="3.6640625" style="253" customWidth="1"/>
    <col min="13310" max="13310" width="27.88671875" style="253" customWidth="1"/>
    <col min="13311" max="13311" width="8.33203125" style="253" customWidth="1"/>
    <col min="13312" max="13312" width="8.6640625" style="253" customWidth="1"/>
    <col min="13313" max="13313" width="14.109375" style="253" customWidth="1"/>
    <col min="13314" max="13314" width="21.21875" style="253" customWidth="1"/>
    <col min="13315" max="13315" width="8.6640625" style="253" customWidth="1"/>
    <col min="13316" max="13316" width="9.6640625" style="253" customWidth="1"/>
    <col min="13317" max="13317" width="11.88671875" style="253" customWidth="1"/>
    <col min="13318" max="13318" width="10.21875" style="253" customWidth="1"/>
    <col min="13319" max="13564" width="9" style="253"/>
    <col min="13565" max="13565" width="3.6640625" style="253" customWidth="1"/>
    <col min="13566" max="13566" width="27.88671875" style="253" customWidth="1"/>
    <col min="13567" max="13567" width="8.33203125" style="253" customWidth="1"/>
    <col min="13568" max="13568" width="8.6640625" style="253" customWidth="1"/>
    <col min="13569" max="13569" width="14.109375" style="253" customWidth="1"/>
    <col min="13570" max="13570" width="21.21875" style="253" customWidth="1"/>
    <col min="13571" max="13571" width="8.6640625" style="253" customWidth="1"/>
    <col min="13572" max="13572" width="9.6640625" style="253" customWidth="1"/>
    <col min="13573" max="13573" width="11.88671875" style="253" customWidth="1"/>
    <col min="13574" max="13574" width="10.21875" style="253" customWidth="1"/>
    <col min="13575" max="13820" width="9" style="253"/>
    <col min="13821" max="13821" width="3.6640625" style="253" customWidth="1"/>
    <col min="13822" max="13822" width="27.88671875" style="253" customWidth="1"/>
    <col min="13823" max="13823" width="8.33203125" style="253" customWidth="1"/>
    <col min="13824" max="13824" width="8.6640625" style="253" customWidth="1"/>
    <col min="13825" max="13825" width="14.109375" style="253" customWidth="1"/>
    <col min="13826" max="13826" width="21.21875" style="253" customWidth="1"/>
    <col min="13827" max="13827" width="8.6640625" style="253" customWidth="1"/>
    <col min="13828" max="13828" width="9.6640625" style="253" customWidth="1"/>
    <col min="13829" max="13829" width="11.88671875" style="253" customWidth="1"/>
    <col min="13830" max="13830" width="10.21875" style="253" customWidth="1"/>
    <col min="13831" max="14076" width="9" style="253"/>
    <col min="14077" max="14077" width="3.6640625" style="253" customWidth="1"/>
    <col min="14078" max="14078" width="27.88671875" style="253" customWidth="1"/>
    <col min="14079" max="14079" width="8.33203125" style="253" customWidth="1"/>
    <col min="14080" max="14080" width="8.6640625" style="253" customWidth="1"/>
    <col min="14081" max="14081" width="14.109375" style="253" customWidth="1"/>
    <col min="14082" max="14082" width="21.21875" style="253" customWidth="1"/>
    <col min="14083" max="14083" width="8.6640625" style="253" customWidth="1"/>
    <col min="14084" max="14084" width="9.6640625" style="253" customWidth="1"/>
    <col min="14085" max="14085" width="11.88671875" style="253" customWidth="1"/>
    <col min="14086" max="14086" width="10.21875" style="253" customWidth="1"/>
    <col min="14087" max="14332" width="9" style="253"/>
    <col min="14333" max="14333" width="3.6640625" style="253" customWidth="1"/>
    <col min="14334" max="14334" width="27.88671875" style="253" customWidth="1"/>
    <col min="14335" max="14335" width="8.33203125" style="253" customWidth="1"/>
    <col min="14336" max="14336" width="8.6640625" style="253" customWidth="1"/>
    <col min="14337" max="14337" width="14.109375" style="253" customWidth="1"/>
    <col min="14338" max="14338" width="21.21875" style="253" customWidth="1"/>
    <col min="14339" max="14339" width="8.6640625" style="253" customWidth="1"/>
    <col min="14340" max="14340" width="9.6640625" style="253" customWidth="1"/>
    <col min="14341" max="14341" width="11.88671875" style="253" customWidth="1"/>
    <col min="14342" max="14342" width="10.21875" style="253" customWidth="1"/>
    <col min="14343" max="14588" width="9" style="253"/>
    <col min="14589" max="14589" width="3.6640625" style="253" customWidth="1"/>
    <col min="14590" max="14590" width="27.88671875" style="253" customWidth="1"/>
    <col min="14591" max="14591" width="8.33203125" style="253" customWidth="1"/>
    <col min="14592" max="14592" width="8.6640625" style="253" customWidth="1"/>
    <col min="14593" max="14593" width="14.109375" style="253" customWidth="1"/>
    <col min="14594" max="14594" width="21.21875" style="253" customWidth="1"/>
    <col min="14595" max="14595" width="8.6640625" style="253" customWidth="1"/>
    <col min="14596" max="14596" width="9.6640625" style="253" customWidth="1"/>
    <col min="14597" max="14597" width="11.88671875" style="253" customWidth="1"/>
    <col min="14598" max="14598" width="10.21875" style="253" customWidth="1"/>
    <col min="14599" max="14844" width="9" style="253"/>
    <col min="14845" max="14845" width="3.6640625" style="253" customWidth="1"/>
    <col min="14846" max="14846" width="27.88671875" style="253" customWidth="1"/>
    <col min="14847" max="14847" width="8.33203125" style="253" customWidth="1"/>
    <col min="14848" max="14848" width="8.6640625" style="253" customWidth="1"/>
    <col min="14849" max="14849" width="14.109375" style="253" customWidth="1"/>
    <col min="14850" max="14850" width="21.21875" style="253" customWidth="1"/>
    <col min="14851" max="14851" width="8.6640625" style="253" customWidth="1"/>
    <col min="14852" max="14852" width="9.6640625" style="253" customWidth="1"/>
    <col min="14853" max="14853" width="11.88671875" style="253" customWidth="1"/>
    <col min="14854" max="14854" width="10.21875" style="253" customWidth="1"/>
    <col min="14855" max="15100" width="9" style="253"/>
    <col min="15101" max="15101" width="3.6640625" style="253" customWidth="1"/>
    <col min="15102" max="15102" width="27.88671875" style="253" customWidth="1"/>
    <col min="15103" max="15103" width="8.33203125" style="253" customWidth="1"/>
    <col min="15104" max="15104" width="8.6640625" style="253" customWidth="1"/>
    <col min="15105" max="15105" width="14.109375" style="253" customWidth="1"/>
    <col min="15106" max="15106" width="21.21875" style="253" customWidth="1"/>
    <col min="15107" max="15107" width="8.6640625" style="253" customWidth="1"/>
    <col min="15108" max="15108" width="9.6640625" style="253" customWidth="1"/>
    <col min="15109" max="15109" width="11.88671875" style="253" customWidth="1"/>
    <col min="15110" max="15110" width="10.21875" style="253" customWidth="1"/>
    <col min="15111" max="15356" width="9" style="253"/>
    <col min="15357" max="15357" width="3.6640625" style="253" customWidth="1"/>
    <col min="15358" max="15358" width="27.88671875" style="253" customWidth="1"/>
    <col min="15359" max="15359" width="8.33203125" style="253" customWidth="1"/>
    <col min="15360" max="15360" width="8.6640625" style="253" customWidth="1"/>
    <col min="15361" max="15361" width="14.109375" style="253" customWidth="1"/>
    <col min="15362" max="15362" width="21.21875" style="253" customWidth="1"/>
    <col min="15363" max="15363" width="8.6640625" style="253" customWidth="1"/>
    <col min="15364" max="15364" width="9.6640625" style="253" customWidth="1"/>
    <col min="15365" max="15365" width="11.88671875" style="253" customWidth="1"/>
    <col min="15366" max="15366" width="10.21875" style="253" customWidth="1"/>
    <col min="15367" max="15612" width="9" style="253"/>
    <col min="15613" max="15613" width="3.6640625" style="253" customWidth="1"/>
    <col min="15614" max="15614" width="27.88671875" style="253" customWidth="1"/>
    <col min="15615" max="15615" width="8.33203125" style="253" customWidth="1"/>
    <col min="15616" max="15616" width="8.6640625" style="253" customWidth="1"/>
    <col min="15617" max="15617" width="14.109375" style="253" customWidth="1"/>
    <col min="15618" max="15618" width="21.21875" style="253" customWidth="1"/>
    <col min="15619" max="15619" width="8.6640625" style="253" customWidth="1"/>
    <col min="15620" max="15620" width="9.6640625" style="253" customWidth="1"/>
    <col min="15621" max="15621" width="11.88671875" style="253" customWidth="1"/>
    <col min="15622" max="15622" width="10.21875" style="253" customWidth="1"/>
    <col min="15623" max="15868" width="9" style="253"/>
    <col min="15869" max="15869" width="3.6640625" style="253" customWidth="1"/>
    <col min="15870" max="15870" width="27.88671875" style="253" customWidth="1"/>
    <col min="15871" max="15871" width="8.33203125" style="253" customWidth="1"/>
    <col min="15872" max="15872" width="8.6640625" style="253" customWidth="1"/>
    <col min="15873" max="15873" width="14.109375" style="253" customWidth="1"/>
    <col min="15874" max="15874" width="21.21875" style="253" customWidth="1"/>
    <col min="15875" max="15875" width="8.6640625" style="253" customWidth="1"/>
    <col min="15876" max="15876" width="9.6640625" style="253" customWidth="1"/>
    <col min="15877" max="15877" width="11.88671875" style="253" customWidth="1"/>
    <col min="15878" max="15878" width="10.21875" style="253" customWidth="1"/>
    <col min="15879" max="16124" width="9" style="253"/>
    <col min="16125" max="16125" width="3.6640625" style="253" customWidth="1"/>
    <col min="16126" max="16126" width="27.88671875" style="253" customWidth="1"/>
    <col min="16127" max="16127" width="8.33203125" style="253" customWidth="1"/>
    <col min="16128" max="16128" width="8.6640625" style="253" customWidth="1"/>
    <col min="16129" max="16129" width="14.109375" style="253" customWidth="1"/>
    <col min="16130" max="16130" width="21.21875" style="253" customWidth="1"/>
    <col min="16131" max="16131" width="8.6640625" style="253" customWidth="1"/>
    <col min="16132" max="16132" width="9.6640625" style="253" customWidth="1"/>
    <col min="16133" max="16133" width="11.88671875" style="253" customWidth="1"/>
    <col min="16134" max="16134" width="10.21875" style="253" customWidth="1"/>
    <col min="16135" max="16384" width="9" style="253"/>
  </cols>
  <sheetData>
    <row r="1" spans="1:21" s="250" customFormat="1" ht="17.399999999999999">
      <c r="A1" s="249" t="s">
        <v>163</v>
      </c>
      <c r="B1" s="249"/>
      <c r="C1" s="249"/>
      <c r="D1" s="249"/>
      <c r="E1" s="249"/>
      <c r="F1" s="249"/>
    </row>
    <row r="2" spans="1:21" s="250" customFormat="1" ht="17.399999999999999">
      <c r="A2" s="271"/>
      <c r="B2" s="271"/>
      <c r="C2" s="271"/>
      <c r="D2" s="271"/>
      <c r="E2" s="271"/>
      <c r="F2" s="271"/>
      <c r="G2" s="4" t="s">
        <v>1</v>
      </c>
    </row>
    <row r="3" spans="1:21" s="252" customFormat="1" ht="13.8" customHeight="1">
      <c r="A3" s="260" t="s">
        <v>27</v>
      </c>
      <c r="B3" s="260" t="s">
        <v>156</v>
      </c>
      <c r="C3" s="272" t="s">
        <v>181</v>
      </c>
      <c r="D3" s="272" t="s">
        <v>182</v>
      </c>
      <c r="E3" s="260" t="s">
        <v>160</v>
      </c>
      <c r="F3" s="260" t="s">
        <v>161</v>
      </c>
      <c r="G3" s="259" t="s">
        <v>164</v>
      </c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60" t="s">
        <v>157</v>
      </c>
      <c r="T3" s="272" t="s">
        <v>158</v>
      </c>
      <c r="U3" s="272" t="s">
        <v>159</v>
      </c>
    </row>
    <row r="4" spans="1:21" s="252" customFormat="1">
      <c r="A4" s="261"/>
      <c r="B4" s="261"/>
      <c r="C4" s="273"/>
      <c r="D4" s="273"/>
      <c r="E4" s="261"/>
      <c r="F4" s="261"/>
      <c r="G4" s="251">
        <v>1</v>
      </c>
      <c r="H4" s="251">
        <v>2</v>
      </c>
      <c r="I4" s="251">
        <v>3</v>
      </c>
      <c r="J4" s="251">
        <v>4</v>
      </c>
      <c r="K4" s="251">
        <v>5</v>
      </c>
      <c r="L4" s="251">
        <v>6</v>
      </c>
      <c r="M4" s="251">
        <v>7</v>
      </c>
      <c r="N4" s="251">
        <v>8</v>
      </c>
      <c r="O4" s="251">
        <v>9</v>
      </c>
      <c r="P4" s="251">
        <v>10</v>
      </c>
      <c r="Q4" s="251">
        <v>11</v>
      </c>
      <c r="R4" s="251">
        <v>12</v>
      </c>
      <c r="S4" s="261"/>
      <c r="T4" s="276"/>
      <c r="U4" s="276"/>
    </row>
    <row r="5" spans="1:21" s="255" customFormat="1" ht="18.75" customHeight="1">
      <c r="A5" s="262">
        <v>1</v>
      </c>
      <c r="B5" s="267" t="s">
        <v>165</v>
      </c>
      <c r="C5" s="274">
        <v>1</v>
      </c>
      <c r="D5" s="263"/>
      <c r="E5" s="267" t="s">
        <v>180</v>
      </c>
      <c r="F5" s="268"/>
      <c r="G5" s="275" t="s">
        <v>96</v>
      </c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4" t="s">
        <v>67</v>
      </c>
      <c r="T5" s="265"/>
      <c r="U5" s="266"/>
    </row>
    <row r="6" spans="1:21" s="255" customFormat="1" ht="18.75" customHeight="1">
      <c r="A6" s="262">
        <v>2</v>
      </c>
      <c r="B6" s="267" t="s">
        <v>166</v>
      </c>
      <c r="C6" s="274">
        <v>1</v>
      </c>
      <c r="D6" s="263"/>
      <c r="E6" s="267" t="s">
        <v>180</v>
      </c>
      <c r="F6" s="268"/>
      <c r="G6" s="275" t="s">
        <v>96</v>
      </c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4" t="s">
        <v>67</v>
      </c>
      <c r="T6" s="265"/>
      <c r="U6" s="266"/>
    </row>
    <row r="7" spans="1:21" s="255" customFormat="1" ht="18.75" customHeight="1">
      <c r="A7" s="262">
        <v>3</v>
      </c>
      <c r="B7" s="267" t="s">
        <v>167</v>
      </c>
      <c r="C7" s="274">
        <v>1</v>
      </c>
      <c r="D7" s="263"/>
      <c r="E7" s="267" t="s">
        <v>180</v>
      </c>
      <c r="F7" s="268"/>
      <c r="G7" s="269"/>
      <c r="H7" s="275" t="s">
        <v>96</v>
      </c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4" t="s">
        <v>67</v>
      </c>
      <c r="T7" s="265"/>
      <c r="U7" s="266"/>
    </row>
    <row r="8" spans="1:21" s="255" customFormat="1" ht="18.75" customHeight="1">
      <c r="A8" s="262">
        <v>4</v>
      </c>
      <c r="B8" s="267" t="s">
        <v>168</v>
      </c>
      <c r="C8" s="274">
        <v>1</v>
      </c>
      <c r="D8" s="263"/>
      <c r="E8" s="267" t="s">
        <v>180</v>
      </c>
      <c r="F8" s="268"/>
      <c r="G8" s="269"/>
      <c r="H8" s="275" t="s">
        <v>96</v>
      </c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4" t="s">
        <v>67</v>
      </c>
      <c r="T8" s="265"/>
      <c r="U8" s="266"/>
    </row>
    <row r="9" spans="1:21" s="255" customFormat="1" ht="18.75" customHeight="1">
      <c r="A9" s="262">
        <v>5</v>
      </c>
      <c r="B9" s="267" t="s">
        <v>169</v>
      </c>
      <c r="C9" s="274">
        <v>1</v>
      </c>
      <c r="D9" s="263"/>
      <c r="E9" s="267" t="s">
        <v>180</v>
      </c>
      <c r="F9" s="268"/>
      <c r="G9" s="269"/>
      <c r="H9" s="269"/>
      <c r="I9" s="275" t="s">
        <v>96</v>
      </c>
      <c r="J9" s="269"/>
      <c r="K9" s="269"/>
      <c r="L9" s="269"/>
      <c r="M9" s="269"/>
      <c r="N9" s="269"/>
      <c r="O9" s="269"/>
      <c r="P9" s="269"/>
      <c r="Q9" s="269"/>
      <c r="R9" s="269"/>
      <c r="S9" s="264" t="s">
        <v>67</v>
      </c>
      <c r="T9" s="265"/>
      <c r="U9" s="266"/>
    </row>
    <row r="10" spans="1:21" s="255" customFormat="1" ht="18.75" customHeight="1">
      <c r="A10" s="262">
        <v>6</v>
      </c>
      <c r="B10" s="267" t="s">
        <v>170</v>
      </c>
      <c r="C10" s="274">
        <v>1</v>
      </c>
      <c r="D10" s="263"/>
      <c r="E10" s="267" t="s">
        <v>180</v>
      </c>
      <c r="F10" s="268"/>
      <c r="G10" s="269"/>
      <c r="H10" s="269"/>
      <c r="I10" s="275" t="s">
        <v>96</v>
      </c>
      <c r="J10" s="269"/>
      <c r="K10" s="269"/>
      <c r="L10" s="269"/>
      <c r="M10" s="269"/>
      <c r="N10" s="269"/>
      <c r="O10" s="269"/>
      <c r="P10" s="269"/>
      <c r="Q10" s="269"/>
      <c r="R10" s="269"/>
      <c r="S10" s="264" t="s">
        <v>67</v>
      </c>
      <c r="T10" s="265"/>
      <c r="U10" s="266"/>
    </row>
    <row r="11" spans="1:21" s="255" customFormat="1" ht="18.75" customHeight="1">
      <c r="A11" s="262">
        <v>7</v>
      </c>
      <c r="B11" s="267" t="s">
        <v>171</v>
      </c>
      <c r="C11" s="274">
        <v>1</v>
      </c>
      <c r="D11" s="263"/>
      <c r="E11" s="267" t="s">
        <v>180</v>
      </c>
      <c r="F11" s="268"/>
      <c r="G11" s="269"/>
      <c r="H11" s="269"/>
      <c r="I11" s="269"/>
      <c r="J11" s="275" t="s">
        <v>96</v>
      </c>
      <c r="K11" s="269"/>
      <c r="L11" s="269"/>
      <c r="M11" s="269"/>
      <c r="N11" s="269"/>
      <c r="O11" s="269"/>
      <c r="P11" s="269"/>
      <c r="Q11" s="269"/>
      <c r="R11" s="269"/>
      <c r="S11" s="264" t="s">
        <v>67</v>
      </c>
      <c r="T11" s="265"/>
      <c r="U11" s="266"/>
    </row>
    <row r="12" spans="1:21" s="255" customFormat="1" ht="18.75" customHeight="1">
      <c r="A12" s="262">
        <v>8</v>
      </c>
      <c r="B12" s="267" t="s">
        <v>172</v>
      </c>
      <c r="C12" s="274">
        <v>1</v>
      </c>
      <c r="D12" s="263"/>
      <c r="E12" s="267" t="s">
        <v>180</v>
      </c>
      <c r="F12" s="268"/>
      <c r="G12" s="269"/>
      <c r="H12" s="269"/>
      <c r="I12" s="269"/>
      <c r="J12" s="275" t="s">
        <v>96</v>
      </c>
      <c r="K12" s="269"/>
      <c r="L12" s="269"/>
      <c r="M12" s="269"/>
      <c r="N12" s="269"/>
      <c r="O12" s="269"/>
      <c r="P12" s="269"/>
      <c r="Q12" s="269"/>
      <c r="R12" s="269"/>
      <c r="S12" s="264" t="s">
        <v>67</v>
      </c>
      <c r="T12" s="265"/>
      <c r="U12" s="266"/>
    </row>
    <row r="13" spans="1:21" s="255" customFormat="1" ht="18.75" customHeight="1">
      <c r="A13" s="262">
        <v>9</v>
      </c>
      <c r="B13" s="267" t="s">
        <v>173</v>
      </c>
      <c r="C13" s="274">
        <v>1</v>
      </c>
      <c r="D13" s="263"/>
      <c r="E13" s="267" t="s">
        <v>180</v>
      </c>
      <c r="F13" s="268"/>
      <c r="G13" s="269"/>
      <c r="H13" s="269"/>
      <c r="I13" s="269"/>
      <c r="J13" s="269"/>
      <c r="K13" s="275" t="s">
        <v>96</v>
      </c>
      <c r="L13" s="269"/>
      <c r="M13" s="269"/>
      <c r="N13" s="269"/>
      <c r="O13" s="269"/>
      <c r="P13" s="269"/>
      <c r="Q13" s="269"/>
      <c r="R13" s="269"/>
      <c r="S13" s="264" t="s">
        <v>67</v>
      </c>
      <c r="T13" s="265"/>
      <c r="U13" s="266"/>
    </row>
    <row r="14" spans="1:21" s="255" customFormat="1" ht="18.75" customHeight="1">
      <c r="A14" s="262">
        <v>10</v>
      </c>
      <c r="B14" s="267" t="s">
        <v>174</v>
      </c>
      <c r="C14" s="274">
        <v>1</v>
      </c>
      <c r="D14" s="263"/>
      <c r="E14" s="267" t="s">
        <v>180</v>
      </c>
      <c r="F14" s="268"/>
      <c r="G14" s="269"/>
      <c r="H14" s="269"/>
      <c r="I14" s="269"/>
      <c r="J14" s="269"/>
      <c r="K14" s="275" t="s">
        <v>96</v>
      </c>
      <c r="L14" s="269"/>
      <c r="M14" s="269"/>
      <c r="N14" s="269"/>
      <c r="O14" s="269"/>
      <c r="P14" s="269"/>
      <c r="Q14" s="269"/>
      <c r="R14" s="269"/>
      <c r="S14" s="264" t="s">
        <v>67</v>
      </c>
      <c r="T14" s="265"/>
      <c r="U14" s="266"/>
    </row>
    <row r="15" spans="1:21" s="255" customFormat="1" ht="18.75" customHeight="1">
      <c r="A15" s="262">
        <v>11</v>
      </c>
      <c r="B15" s="267" t="s">
        <v>175</v>
      </c>
      <c r="C15" s="274">
        <v>1</v>
      </c>
      <c r="D15" s="263"/>
      <c r="E15" s="267" t="s">
        <v>180</v>
      </c>
      <c r="F15" s="268"/>
      <c r="G15" s="269"/>
      <c r="H15" s="269"/>
      <c r="I15" s="269"/>
      <c r="J15" s="269"/>
      <c r="K15" s="269"/>
      <c r="L15" s="275" t="s">
        <v>96</v>
      </c>
      <c r="M15" s="269"/>
      <c r="N15" s="269"/>
      <c r="O15" s="269"/>
      <c r="P15" s="269"/>
      <c r="Q15" s="269"/>
      <c r="R15" s="269"/>
      <c r="S15" s="264" t="s">
        <v>67</v>
      </c>
      <c r="T15" s="265"/>
      <c r="U15" s="266"/>
    </row>
    <row r="16" spans="1:21" s="255" customFormat="1" ht="18.75" customHeight="1">
      <c r="A16" s="262">
        <v>12</v>
      </c>
      <c r="B16" s="267" t="s">
        <v>176</v>
      </c>
      <c r="C16" s="274">
        <v>1</v>
      </c>
      <c r="D16" s="263"/>
      <c r="E16" s="267" t="s">
        <v>180</v>
      </c>
      <c r="F16" s="268"/>
      <c r="G16" s="269"/>
      <c r="H16" s="269"/>
      <c r="I16" s="269"/>
      <c r="J16" s="269"/>
      <c r="K16" s="269"/>
      <c r="L16" s="275" t="s">
        <v>96</v>
      </c>
      <c r="M16" s="269"/>
      <c r="N16" s="269"/>
      <c r="O16" s="269"/>
      <c r="P16" s="269"/>
      <c r="Q16" s="269"/>
      <c r="R16" s="269"/>
      <c r="S16" s="264" t="s">
        <v>67</v>
      </c>
      <c r="T16" s="265"/>
      <c r="U16" s="266"/>
    </row>
    <row r="17" spans="1:21" s="255" customFormat="1" ht="18.75" customHeight="1">
      <c r="A17" s="262">
        <v>13</v>
      </c>
      <c r="B17" s="267" t="s">
        <v>177</v>
      </c>
      <c r="C17" s="274">
        <v>1</v>
      </c>
      <c r="D17" s="263"/>
      <c r="E17" s="267" t="s">
        <v>180</v>
      </c>
      <c r="F17" s="268"/>
      <c r="G17" s="269"/>
      <c r="H17" s="269"/>
      <c r="I17" s="269"/>
      <c r="J17" s="269"/>
      <c r="K17" s="269"/>
      <c r="L17" s="269"/>
      <c r="M17" s="275" t="s">
        <v>96</v>
      </c>
      <c r="N17" s="269"/>
      <c r="O17" s="269"/>
      <c r="P17" s="269"/>
      <c r="Q17" s="269"/>
      <c r="R17" s="269"/>
      <c r="S17" s="264" t="s">
        <v>67</v>
      </c>
      <c r="T17" s="265"/>
      <c r="U17" s="266"/>
    </row>
    <row r="18" spans="1:21" ht="18.75" customHeight="1">
      <c r="A18" s="262">
        <v>14</v>
      </c>
      <c r="B18" s="267" t="s">
        <v>178</v>
      </c>
      <c r="C18" s="274">
        <v>1</v>
      </c>
      <c r="D18" s="257"/>
      <c r="E18" s="267" t="s">
        <v>180</v>
      </c>
      <c r="F18" s="258"/>
      <c r="G18" s="258"/>
      <c r="H18" s="258"/>
      <c r="I18" s="258"/>
      <c r="J18" s="258"/>
      <c r="K18" s="258"/>
      <c r="L18" s="258"/>
      <c r="M18" s="275" t="s">
        <v>96</v>
      </c>
      <c r="N18" s="258"/>
      <c r="O18" s="258"/>
      <c r="P18" s="258"/>
      <c r="Q18" s="258"/>
      <c r="R18" s="258"/>
      <c r="S18" s="264" t="s">
        <v>67</v>
      </c>
      <c r="T18" s="270"/>
      <c r="U18" s="270"/>
    </row>
    <row r="19" spans="1:21" ht="18.75" customHeight="1">
      <c r="A19" s="262">
        <v>15</v>
      </c>
      <c r="B19" s="267" t="s">
        <v>179</v>
      </c>
      <c r="C19" s="274">
        <v>1</v>
      </c>
      <c r="D19" s="257"/>
      <c r="E19" s="267" t="s">
        <v>180</v>
      </c>
      <c r="F19" s="258"/>
      <c r="G19" s="258"/>
      <c r="H19" s="258"/>
      <c r="I19" s="258"/>
      <c r="J19" s="258"/>
      <c r="K19" s="258"/>
      <c r="L19" s="258"/>
      <c r="M19" s="258"/>
      <c r="N19" s="275" t="s">
        <v>96</v>
      </c>
      <c r="O19" s="258"/>
      <c r="P19" s="258"/>
      <c r="Q19" s="258"/>
      <c r="R19" s="258"/>
      <c r="S19" s="264" t="s">
        <v>67</v>
      </c>
      <c r="T19" s="270"/>
      <c r="U19" s="270"/>
    </row>
    <row r="20" spans="1:21">
      <c r="A20" s="258"/>
      <c r="B20" s="258"/>
      <c r="C20" s="262"/>
      <c r="D20" s="257"/>
      <c r="E20" s="257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7" t="s">
        <v>162</v>
      </c>
      <c r="T20" s="270">
        <f>SUM(T5:T17)</f>
        <v>0</v>
      </c>
      <c r="U20" s="270">
        <f>SUM(U5:U17)</f>
        <v>0</v>
      </c>
    </row>
  </sheetData>
  <mergeCells count="11">
    <mergeCell ref="T3:T4"/>
    <mergeCell ref="U3:U4"/>
    <mergeCell ref="E3:E4"/>
    <mergeCell ref="F3:F4"/>
    <mergeCell ref="S3:S4"/>
    <mergeCell ref="A1:F1"/>
    <mergeCell ref="G3:R3"/>
    <mergeCell ref="A3:A4"/>
    <mergeCell ref="B3:B4"/>
    <mergeCell ref="C3:C4"/>
    <mergeCell ref="D3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7"/>
  <sheetViews>
    <sheetView tabSelected="1" workbookViewId="0">
      <pane xSplit="6" ySplit="6" topLeftCell="G7" activePane="bottomRight" state="frozen"/>
      <selection pane="topRight" activeCell="G1" sqref="G1"/>
      <selection pane="bottomLeft" activeCell="A8" sqref="A8"/>
      <selection pane="bottomRight" activeCell="I17" sqref="I17"/>
    </sheetView>
  </sheetViews>
  <sheetFormatPr defaultRowHeight="14.4"/>
  <cols>
    <col min="1" max="1" width="2.109375" customWidth="1"/>
    <col min="2" max="2" width="6.109375" style="278" bestFit="1" customWidth="1"/>
    <col min="3" max="3" width="30.44140625" customWidth="1"/>
    <col min="4" max="4" width="14.6640625" customWidth="1"/>
    <col min="5" max="5" width="9.6640625" customWidth="1"/>
    <col min="6" max="6" width="10.109375" customWidth="1"/>
    <col min="7" max="18" width="6.6640625" customWidth="1"/>
    <col min="19" max="19" width="6.44140625" customWidth="1"/>
    <col min="20" max="22" width="6.6640625" customWidth="1"/>
  </cols>
  <sheetData>
    <row r="1" spans="2:22" ht="20.399999999999999">
      <c r="B1" s="277" t="s">
        <v>294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2:22" ht="16.2" thickBot="1">
      <c r="P2" s="4" t="s">
        <v>1</v>
      </c>
    </row>
    <row r="3" spans="2:22">
      <c r="B3" s="313" t="s">
        <v>90</v>
      </c>
      <c r="C3" s="314" t="s">
        <v>293</v>
      </c>
      <c r="D3" s="314" t="s">
        <v>298</v>
      </c>
      <c r="E3" s="314" t="s">
        <v>299</v>
      </c>
      <c r="F3" s="314" t="s">
        <v>183</v>
      </c>
      <c r="G3" s="315" t="s">
        <v>300</v>
      </c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 t="s">
        <v>184</v>
      </c>
      <c r="T3" s="315"/>
      <c r="U3" s="314" t="s">
        <v>81</v>
      </c>
      <c r="V3" s="316" t="s">
        <v>93</v>
      </c>
    </row>
    <row r="4" spans="2:22">
      <c r="B4" s="317"/>
      <c r="C4" s="318"/>
      <c r="D4" s="318"/>
      <c r="E4" s="318"/>
      <c r="F4" s="318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8"/>
      <c r="V4" s="320"/>
    </row>
    <row r="5" spans="2:22">
      <c r="B5" s="317"/>
      <c r="C5" s="318"/>
      <c r="D5" s="318"/>
      <c r="E5" s="318"/>
      <c r="F5" s="318"/>
      <c r="G5" s="319" t="s">
        <v>185</v>
      </c>
      <c r="H5" s="319"/>
      <c r="I5" s="319"/>
      <c r="J5" s="319" t="s">
        <v>186</v>
      </c>
      <c r="K5" s="319"/>
      <c r="L5" s="319"/>
      <c r="M5" s="319" t="s">
        <v>187</v>
      </c>
      <c r="N5" s="319"/>
      <c r="O5" s="319"/>
      <c r="P5" s="319" t="s">
        <v>188</v>
      </c>
      <c r="Q5" s="319"/>
      <c r="R5" s="319"/>
      <c r="S5" s="319"/>
      <c r="T5" s="319"/>
      <c r="U5" s="318"/>
      <c r="V5" s="320"/>
    </row>
    <row r="6" spans="2:22" ht="26.4">
      <c r="B6" s="317"/>
      <c r="C6" s="318"/>
      <c r="D6" s="318"/>
      <c r="E6" s="318"/>
      <c r="F6" s="318"/>
      <c r="G6" s="321" t="s">
        <v>189</v>
      </c>
      <c r="H6" s="321" t="s">
        <v>190</v>
      </c>
      <c r="I6" s="321" t="s">
        <v>191</v>
      </c>
      <c r="J6" s="321" t="s">
        <v>192</v>
      </c>
      <c r="K6" s="321" t="s">
        <v>193</v>
      </c>
      <c r="L6" s="321" t="s">
        <v>194</v>
      </c>
      <c r="M6" s="321" t="s">
        <v>195</v>
      </c>
      <c r="N6" s="321" t="s">
        <v>196</v>
      </c>
      <c r="O6" s="321" t="s">
        <v>197</v>
      </c>
      <c r="P6" s="321" t="s">
        <v>198</v>
      </c>
      <c r="Q6" s="321" t="s">
        <v>199</v>
      </c>
      <c r="R6" s="321" t="s">
        <v>200</v>
      </c>
      <c r="S6" s="321" t="s">
        <v>291</v>
      </c>
      <c r="T6" s="321" t="s">
        <v>292</v>
      </c>
      <c r="U6" s="321"/>
      <c r="V6" s="322"/>
    </row>
    <row r="7" spans="2:22">
      <c r="B7" s="279" t="s">
        <v>201</v>
      </c>
      <c r="C7" s="282" t="s">
        <v>295</v>
      </c>
      <c r="D7" s="280"/>
      <c r="E7" s="280"/>
      <c r="F7" s="280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0"/>
      <c r="V7" s="281"/>
    </row>
    <row r="8" spans="2:22">
      <c r="B8" s="284"/>
      <c r="C8" s="285" t="s">
        <v>87</v>
      </c>
      <c r="D8" s="286"/>
      <c r="E8" s="286"/>
      <c r="F8" s="287"/>
      <c r="G8" s="288"/>
      <c r="H8" s="288" t="s">
        <v>96</v>
      </c>
      <c r="I8" s="288" t="s">
        <v>96</v>
      </c>
      <c r="J8" s="288"/>
      <c r="K8" s="288"/>
      <c r="L8" s="288"/>
      <c r="M8" s="292"/>
      <c r="N8" s="288"/>
      <c r="O8" s="288"/>
      <c r="P8" s="288"/>
      <c r="Q8" s="288"/>
      <c r="R8" s="288"/>
      <c r="S8" s="290"/>
      <c r="T8" s="290"/>
      <c r="U8" s="286"/>
      <c r="V8" s="291"/>
    </row>
    <row r="9" spans="2:22">
      <c r="B9" s="284"/>
      <c r="C9" s="285" t="s">
        <v>297</v>
      </c>
      <c r="D9" s="286"/>
      <c r="E9" s="286"/>
      <c r="F9" s="287"/>
      <c r="G9" s="288" t="s">
        <v>96</v>
      </c>
      <c r="H9" s="288" t="s">
        <v>96</v>
      </c>
      <c r="I9" s="288" t="s">
        <v>96</v>
      </c>
      <c r="J9" s="288" t="s">
        <v>96</v>
      </c>
      <c r="K9" s="288" t="s">
        <v>96</v>
      </c>
      <c r="L9" s="288" t="s">
        <v>96</v>
      </c>
      <c r="M9" s="288" t="s">
        <v>96</v>
      </c>
      <c r="N9" s="288" t="s">
        <v>96</v>
      </c>
      <c r="O9" s="288" t="s">
        <v>96</v>
      </c>
      <c r="P9" s="288" t="s">
        <v>96</v>
      </c>
      <c r="Q9" s="288" t="s">
        <v>96</v>
      </c>
      <c r="R9" s="288" t="s">
        <v>96</v>
      </c>
      <c r="S9" s="290"/>
      <c r="T9" s="290"/>
      <c r="U9" s="286"/>
      <c r="V9" s="291"/>
    </row>
    <row r="10" spans="2:22">
      <c r="B10" s="284"/>
      <c r="C10" s="285" t="s">
        <v>296</v>
      </c>
      <c r="D10" s="286"/>
      <c r="E10" s="286"/>
      <c r="F10" s="287"/>
      <c r="G10" s="288" t="s">
        <v>96</v>
      </c>
      <c r="H10" s="288" t="s">
        <v>96</v>
      </c>
      <c r="I10" s="288" t="s">
        <v>96</v>
      </c>
      <c r="J10" s="288" t="s">
        <v>96</v>
      </c>
      <c r="K10" s="288" t="s">
        <v>96</v>
      </c>
      <c r="L10" s="288" t="s">
        <v>96</v>
      </c>
      <c r="M10" s="288" t="s">
        <v>96</v>
      </c>
      <c r="N10" s="288" t="s">
        <v>96</v>
      </c>
      <c r="O10" s="288" t="s">
        <v>96</v>
      </c>
      <c r="P10" s="288" t="s">
        <v>96</v>
      </c>
      <c r="Q10" s="288" t="s">
        <v>96</v>
      </c>
      <c r="R10" s="288" t="s">
        <v>96</v>
      </c>
      <c r="S10" s="290"/>
      <c r="T10" s="290"/>
      <c r="U10" s="286"/>
      <c r="V10" s="291"/>
    </row>
    <row r="11" spans="2:22">
      <c r="B11" s="279" t="s">
        <v>301</v>
      </c>
      <c r="C11" s="282" t="s">
        <v>202</v>
      </c>
      <c r="D11" s="280"/>
      <c r="E11" s="280"/>
      <c r="F11" s="280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0"/>
      <c r="V11" s="281"/>
    </row>
    <row r="12" spans="2:22">
      <c r="B12" s="306">
        <v>1</v>
      </c>
      <c r="C12" s="307" t="s">
        <v>203</v>
      </c>
      <c r="D12" s="308"/>
      <c r="E12" s="308"/>
      <c r="F12" s="309"/>
      <c r="G12" s="310"/>
      <c r="H12" s="310"/>
      <c r="I12" s="310"/>
      <c r="J12" s="310"/>
      <c r="K12" s="311"/>
      <c r="L12" s="310"/>
      <c r="M12" s="310"/>
      <c r="N12" s="310"/>
      <c r="O12" s="310"/>
      <c r="P12" s="310"/>
      <c r="Q12" s="310"/>
      <c r="R12" s="310"/>
      <c r="S12" s="310"/>
      <c r="T12" s="310"/>
      <c r="U12" s="308"/>
      <c r="V12" s="312"/>
    </row>
    <row r="13" spans="2:22" s="289" customFormat="1">
      <c r="B13" s="303">
        <v>1.1000000000000001</v>
      </c>
      <c r="C13" s="296" t="s">
        <v>204</v>
      </c>
      <c r="D13" s="286"/>
      <c r="E13" s="286"/>
      <c r="F13" s="287"/>
      <c r="G13" s="288"/>
      <c r="H13" s="288"/>
      <c r="I13" s="288" t="s">
        <v>96</v>
      </c>
      <c r="J13" s="288"/>
      <c r="K13" s="288"/>
      <c r="L13" s="288"/>
      <c r="M13" s="288"/>
      <c r="N13" s="288"/>
      <c r="O13" s="288"/>
      <c r="P13" s="288"/>
      <c r="Q13" s="288"/>
      <c r="R13" s="288"/>
      <c r="S13" s="290"/>
      <c r="T13" s="290"/>
      <c r="U13" s="286"/>
      <c r="V13" s="291"/>
    </row>
    <row r="14" spans="2:22" s="289" customFormat="1">
      <c r="B14" s="303">
        <v>1.2</v>
      </c>
      <c r="C14" s="296" t="s">
        <v>205</v>
      </c>
      <c r="D14" s="286"/>
      <c r="E14" s="286"/>
      <c r="F14" s="287"/>
      <c r="G14" s="288"/>
      <c r="H14" s="288"/>
      <c r="I14" s="288"/>
      <c r="J14" s="288"/>
      <c r="K14" s="288"/>
      <c r="L14" s="288"/>
      <c r="M14" s="292"/>
      <c r="N14" s="288" t="s">
        <v>96</v>
      </c>
      <c r="O14" s="288" t="s">
        <v>96</v>
      </c>
      <c r="P14" s="288"/>
      <c r="Q14" s="288"/>
      <c r="R14" s="288"/>
      <c r="S14" s="290"/>
      <c r="T14" s="290"/>
      <c r="U14" s="286"/>
      <c r="V14" s="291"/>
    </row>
    <row r="15" spans="2:22" s="289" customFormat="1" ht="27.6">
      <c r="B15" s="303">
        <v>1.3</v>
      </c>
      <c r="C15" s="296" t="s">
        <v>206</v>
      </c>
      <c r="D15" s="286"/>
      <c r="E15" s="286"/>
      <c r="F15" s="287"/>
      <c r="G15" s="288"/>
      <c r="H15" s="288"/>
      <c r="I15" s="288" t="s">
        <v>96</v>
      </c>
      <c r="J15" s="292"/>
      <c r="K15" s="288"/>
      <c r="L15" s="288" t="s">
        <v>96</v>
      </c>
      <c r="M15" s="288"/>
      <c r="N15" s="288"/>
      <c r="O15" s="288" t="s">
        <v>96</v>
      </c>
      <c r="P15" s="293"/>
      <c r="Q15" s="288"/>
      <c r="R15" s="288" t="s">
        <v>96</v>
      </c>
      <c r="S15" s="290"/>
      <c r="T15" s="290"/>
      <c r="U15" s="286"/>
      <c r="V15" s="291"/>
    </row>
    <row r="16" spans="2:22" s="289" customFormat="1" ht="27.6">
      <c r="B16" s="303">
        <v>1.4</v>
      </c>
      <c r="C16" s="296" t="s">
        <v>207</v>
      </c>
      <c r="D16" s="286"/>
      <c r="E16" s="286"/>
      <c r="F16" s="287"/>
      <c r="G16" s="288"/>
      <c r="H16" s="288"/>
      <c r="I16" s="288" t="s">
        <v>96</v>
      </c>
      <c r="J16" s="288"/>
      <c r="K16" s="288"/>
      <c r="L16" s="288" t="s">
        <v>96</v>
      </c>
      <c r="M16" s="288"/>
      <c r="N16" s="288"/>
      <c r="O16" s="288" t="s">
        <v>96</v>
      </c>
      <c r="P16" s="288"/>
      <c r="Q16" s="288"/>
      <c r="R16" s="288" t="s">
        <v>96</v>
      </c>
      <c r="S16" s="290"/>
      <c r="T16" s="290"/>
      <c r="U16" s="286"/>
      <c r="V16" s="291"/>
    </row>
    <row r="17" spans="2:22" s="289" customFormat="1" ht="41.4">
      <c r="B17" s="303">
        <v>1.5</v>
      </c>
      <c r="C17" s="296" t="s">
        <v>208</v>
      </c>
      <c r="D17" s="286"/>
      <c r="E17" s="286"/>
      <c r="F17" s="287"/>
      <c r="G17" s="288" t="s">
        <v>96</v>
      </c>
      <c r="H17" s="288"/>
      <c r="I17" s="288"/>
      <c r="J17" s="288"/>
      <c r="K17" s="288" t="s">
        <v>96</v>
      </c>
      <c r="L17" s="288"/>
      <c r="M17" s="288" t="s">
        <v>96</v>
      </c>
      <c r="N17" s="288"/>
      <c r="O17" s="288"/>
      <c r="P17" s="288" t="s">
        <v>96</v>
      </c>
      <c r="Q17" s="288" t="s">
        <v>96</v>
      </c>
      <c r="R17" s="288"/>
      <c r="S17" s="290"/>
      <c r="T17" s="290"/>
      <c r="U17" s="286"/>
      <c r="V17" s="291"/>
    </row>
    <row r="18" spans="2:22" s="289" customFormat="1" ht="27.6">
      <c r="B18" s="303">
        <v>1.6</v>
      </c>
      <c r="C18" s="296" t="s">
        <v>209</v>
      </c>
      <c r="D18" s="286"/>
      <c r="E18" s="286"/>
      <c r="F18" s="287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90"/>
      <c r="T18" s="290"/>
      <c r="U18" s="286"/>
      <c r="V18" s="291"/>
    </row>
    <row r="19" spans="2:22" s="289" customFormat="1" ht="27.6">
      <c r="B19" s="303">
        <v>1.7</v>
      </c>
      <c r="C19" s="296" t="s">
        <v>210</v>
      </c>
      <c r="D19" s="286"/>
      <c r="E19" s="286"/>
      <c r="F19" s="287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90"/>
      <c r="T19" s="290"/>
      <c r="U19" s="286"/>
      <c r="V19" s="291"/>
    </row>
    <row r="20" spans="2:22" s="289" customFormat="1">
      <c r="B20" s="303">
        <v>1.8</v>
      </c>
      <c r="C20" s="296" t="s">
        <v>211</v>
      </c>
      <c r="D20" s="286"/>
      <c r="E20" s="286"/>
      <c r="F20" s="287"/>
      <c r="G20" s="288"/>
      <c r="H20" s="288"/>
      <c r="I20" s="288"/>
      <c r="J20" s="288"/>
      <c r="K20" s="288"/>
      <c r="L20" s="288"/>
      <c r="M20" s="288" t="s">
        <v>96</v>
      </c>
      <c r="N20" s="288" t="s">
        <v>96</v>
      </c>
      <c r="O20" s="288"/>
      <c r="P20" s="288"/>
      <c r="Q20" s="288"/>
      <c r="R20" s="288"/>
      <c r="S20" s="290"/>
      <c r="T20" s="290"/>
      <c r="U20" s="286"/>
      <c r="V20" s="291"/>
    </row>
    <row r="21" spans="2:22" s="289" customFormat="1">
      <c r="B21" s="306">
        <v>2</v>
      </c>
      <c r="C21" s="307" t="s">
        <v>212</v>
      </c>
      <c r="D21" s="308"/>
      <c r="E21" s="308"/>
      <c r="F21" s="309"/>
      <c r="G21" s="310"/>
      <c r="H21" s="310"/>
      <c r="I21" s="310"/>
      <c r="J21" s="310"/>
      <c r="K21" s="311"/>
      <c r="L21" s="310"/>
      <c r="M21" s="310"/>
      <c r="N21" s="310"/>
      <c r="O21" s="310"/>
      <c r="P21" s="310"/>
      <c r="Q21" s="310"/>
      <c r="R21" s="310"/>
      <c r="S21" s="310"/>
      <c r="T21" s="310"/>
      <c r="U21" s="308"/>
      <c r="V21" s="312"/>
    </row>
    <row r="22" spans="2:22" s="289" customFormat="1" ht="27.6">
      <c r="B22" s="303">
        <v>2.1</v>
      </c>
      <c r="C22" s="296" t="s">
        <v>213</v>
      </c>
      <c r="D22" s="286"/>
      <c r="E22" s="286"/>
      <c r="F22" s="287"/>
      <c r="G22" s="288"/>
      <c r="H22" s="288"/>
      <c r="I22" s="288" t="s">
        <v>96</v>
      </c>
      <c r="J22" s="288"/>
      <c r="K22" s="288"/>
      <c r="L22" s="288" t="s">
        <v>96</v>
      </c>
      <c r="M22" s="288"/>
      <c r="N22" s="288"/>
      <c r="O22" s="288"/>
      <c r="P22" s="288"/>
      <c r="Q22" s="288" t="s">
        <v>96</v>
      </c>
      <c r="R22" s="288"/>
      <c r="S22" s="290"/>
      <c r="T22" s="290"/>
      <c r="U22" s="286"/>
      <c r="V22" s="291"/>
    </row>
    <row r="23" spans="2:22" s="289" customFormat="1" ht="27.6">
      <c r="B23" s="303">
        <v>2.2000000000000002</v>
      </c>
      <c r="C23" s="296" t="s">
        <v>214</v>
      </c>
      <c r="D23" s="286"/>
      <c r="E23" s="286"/>
      <c r="F23" s="287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90"/>
      <c r="T23" s="290"/>
      <c r="U23" s="286"/>
      <c r="V23" s="291"/>
    </row>
    <row r="24" spans="2:22" s="289" customFormat="1">
      <c r="B24" s="303">
        <v>2.2999999999999998</v>
      </c>
      <c r="C24" s="296" t="s">
        <v>215</v>
      </c>
      <c r="D24" s="286"/>
      <c r="E24" s="286"/>
      <c r="F24" s="287"/>
      <c r="G24" s="288" t="s">
        <v>96</v>
      </c>
      <c r="H24" s="288" t="s">
        <v>96</v>
      </c>
      <c r="I24" s="288" t="s">
        <v>96</v>
      </c>
      <c r="J24" s="288" t="s">
        <v>96</v>
      </c>
      <c r="K24" s="288" t="s">
        <v>96</v>
      </c>
      <c r="L24" s="288" t="s">
        <v>96</v>
      </c>
      <c r="M24" s="288" t="s">
        <v>96</v>
      </c>
      <c r="N24" s="288" t="s">
        <v>96</v>
      </c>
      <c r="O24" s="288" t="s">
        <v>96</v>
      </c>
      <c r="P24" s="288" t="s">
        <v>96</v>
      </c>
      <c r="Q24" s="288" t="s">
        <v>96</v>
      </c>
      <c r="R24" s="288" t="s">
        <v>96</v>
      </c>
      <c r="S24" s="290"/>
      <c r="T24" s="290"/>
      <c r="U24" s="286"/>
      <c r="V24" s="291"/>
    </row>
    <row r="25" spans="2:22" s="289" customFormat="1" ht="27.6">
      <c r="B25" s="303">
        <v>2.4</v>
      </c>
      <c r="C25" s="296" t="s">
        <v>216</v>
      </c>
      <c r="D25" s="286"/>
      <c r="E25" s="286"/>
      <c r="F25" s="287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90"/>
      <c r="T25" s="290"/>
      <c r="U25" s="286"/>
      <c r="V25" s="291"/>
    </row>
    <row r="26" spans="2:22" s="289" customFormat="1">
      <c r="B26" s="303">
        <v>2.5</v>
      </c>
      <c r="C26" s="296" t="s">
        <v>217</v>
      </c>
      <c r="D26" s="286"/>
      <c r="E26" s="286"/>
      <c r="F26" s="287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90"/>
      <c r="T26" s="290"/>
      <c r="U26" s="286"/>
      <c r="V26" s="291"/>
    </row>
    <row r="27" spans="2:22" s="289" customFormat="1">
      <c r="B27" s="303">
        <v>2.6</v>
      </c>
      <c r="C27" s="296" t="s">
        <v>218</v>
      </c>
      <c r="D27" s="286"/>
      <c r="E27" s="286"/>
      <c r="F27" s="287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90"/>
      <c r="T27" s="290"/>
      <c r="U27" s="286"/>
      <c r="V27" s="291"/>
    </row>
    <row r="28" spans="2:22" s="289" customFormat="1">
      <c r="B28" s="306">
        <v>3</v>
      </c>
      <c r="C28" s="307" t="s">
        <v>219</v>
      </c>
      <c r="D28" s="308"/>
      <c r="E28" s="308"/>
      <c r="F28" s="309"/>
      <c r="G28" s="310"/>
      <c r="H28" s="310"/>
      <c r="I28" s="310"/>
      <c r="J28" s="310"/>
      <c r="K28" s="311"/>
      <c r="L28" s="310"/>
      <c r="M28" s="310"/>
      <c r="N28" s="310"/>
      <c r="O28" s="310"/>
      <c r="P28" s="310"/>
      <c r="Q28" s="310"/>
      <c r="R28" s="310"/>
      <c r="S28" s="310"/>
      <c r="T28" s="310"/>
      <c r="U28" s="308"/>
      <c r="V28" s="312"/>
    </row>
    <row r="29" spans="2:22" s="289" customFormat="1">
      <c r="B29" s="303">
        <v>3.1</v>
      </c>
      <c r="C29" s="296" t="s">
        <v>220</v>
      </c>
      <c r="D29" s="286"/>
      <c r="E29" s="286"/>
      <c r="F29" s="287"/>
      <c r="G29" s="288" t="s">
        <v>96</v>
      </c>
      <c r="H29" s="288" t="s">
        <v>96</v>
      </c>
      <c r="I29" s="288" t="s">
        <v>96</v>
      </c>
      <c r="J29" s="288" t="s">
        <v>96</v>
      </c>
      <c r="K29" s="288" t="s">
        <v>96</v>
      </c>
      <c r="L29" s="288" t="s">
        <v>96</v>
      </c>
      <c r="M29" s="288" t="s">
        <v>96</v>
      </c>
      <c r="N29" s="288" t="s">
        <v>96</v>
      </c>
      <c r="O29" s="288" t="s">
        <v>96</v>
      </c>
      <c r="P29" s="288" t="s">
        <v>96</v>
      </c>
      <c r="Q29" s="288" t="s">
        <v>96</v>
      </c>
      <c r="R29" s="288" t="s">
        <v>96</v>
      </c>
      <c r="S29" s="290"/>
      <c r="T29" s="290"/>
      <c r="U29" s="286"/>
      <c r="V29" s="291"/>
    </row>
    <row r="30" spans="2:22" s="289" customFormat="1">
      <c r="B30" s="303">
        <v>3.2</v>
      </c>
      <c r="C30" s="296" t="s">
        <v>221</v>
      </c>
      <c r="D30" s="286"/>
      <c r="E30" s="286"/>
      <c r="F30" s="287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90"/>
      <c r="T30" s="290"/>
      <c r="U30" s="286"/>
      <c r="V30" s="291"/>
    </row>
    <row r="31" spans="2:22" s="289" customFormat="1">
      <c r="B31" s="303">
        <v>3.3</v>
      </c>
      <c r="C31" s="296" t="s">
        <v>222</v>
      </c>
      <c r="D31" s="286"/>
      <c r="E31" s="286"/>
      <c r="F31" s="287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90"/>
      <c r="T31" s="290"/>
      <c r="U31" s="286"/>
      <c r="V31" s="291"/>
    </row>
    <row r="32" spans="2:22" s="289" customFormat="1">
      <c r="B32" s="303">
        <v>3.4</v>
      </c>
      <c r="C32" s="296" t="s">
        <v>223</v>
      </c>
      <c r="D32" s="286"/>
      <c r="E32" s="286"/>
      <c r="F32" s="287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90"/>
      <c r="T32" s="290"/>
      <c r="U32" s="286"/>
      <c r="V32" s="291"/>
    </row>
    <row r="33" spans="2:22" s="289" customFormat="1">
      <c r="B33" s="303">
        <v>3.5</v>
      </c>
      <c r="C33" s="296" t="s">
        <v>224</v>
      </c>
      <c r="D33" s="286"/>
      <c r="E33" s="286"/>
      <c r="F33" s="287"/>
      <c r="G33" s="288" t="s">
        <v>96</v>
      </c>
      <c r="H33" s="288"/>
      <c r="I33" s="288"/>
      <c r="J33" s="288"/>
      <c r="K33" s="288"/>
      <c r="L33" s="288"/>
      <c r="M33" s="288" t="s">
        <v>96</v>
      </c>
      <c r="N33" s="288" t="s">
        <v>96</v>
      </c>
      <c r="O33" s="288"/>
      <c r="P33" s="288"/>
      <c r="Q33" s="288"/>
      <c r="R33" s="288"/>
      <c r="S33" s="290"/>
      <c r="T33" s="290"/>
      <c r="U33" s="286"/>
      <c r="V33" s="291"/>
    </row>
    <row r="34" spans="2:22" s="289" customFormat="1">
      <c r="B34" s="303">
        <v>3.6</v>
      </c>
      <c r="C34" s="296" t="s">
        <v>225</v>
      </c>
      <c r="D34" s="286"/>
      <c r="E34" s="286"/>
      <c r="F34" s="287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90"/>
      <c r="T34" s="290"/>
      <c r="U34" s="286"/>
      <c r="V34" s="291"/>
    </row>
    <row r="35" spans="2:22" s="289" customFormat="1">
      <c r="B35" s="303">
        <v>3.7</v>
      </c>
      <c r="C35" s="296" t="s">
        <v>226</v>
      </c>
      <c r="D35" s="286"/>
      <c r="E35" s="286"/>
      <c r="F35" s="287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90"/>
      <c r="T35" s="290"/>
      <c r="U35" s="286"/>
      <c r="V35" s="291"/>
    </row>
    <row r="36" spans="2:22" s="289" customFormat="1">
      <c r="B36" s="303">
        <v>3.8</v>
      </c>
      <c r="C36" s="296" t="s">
        <v>227</v>
      </c>
      <c r="D36" s="286"/>
      <c r="E36" s="286"/>
      <c r="F36" s="287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90"/>
      <c r="T36" s="290"/>
      <c r="U36" s="286"/>
      <c r="V36" s="291"/>
    </row>
    <row r="37" spans="2:22" s="289" customFormat="1">
      <c r="B37" s="306">
        <v>4</v>
      </c>
      <c r="C37" s="307" t="s">
        <v>228</v>
      </c>
      <c r="D37" s="308"/>
      <c r="E37" s="308"/>
      <c r="F37" s="309"/>
      <c r="G37" s="310"/>
      <c r="H37" s="310"/>
      <c r="I37" s="310"/>
      <c r="J37" s="310"/>
      <c r="K37" s="311"/>
      <c r="L37" s="310"/>
      <c r="M37" s="310"/>
      <c r="N37" s="310"/>
      <c r="O37" s="310"/>
      <c r="P37" s="310"/>
      <c r="Q37" s="310"/>
      <c r="R37" s="310"/>
      <c r="S37" s="310"/>
      <c r="T37" s="310"/>
      <c r="U37" s="308"/>
      <c r="V37" s="312"/>
    </row>
    <row r="38" spans="2:22" s="289" customFormat="1" ht="27.6">
      <c r="B38" s="303">
        <v>4.0999999999999996</v>
      </c>
      <c r="C38" s="296" t="s">
        <v>229</v>
      </c>
      <c r="D38" s="286"/>
      <c r="E38" s="286"/>
      <c r="F38" s="287"/>
      <c r="G38" s="288" t="s">
        <v>96</v>
      </c>
      <c r="H38" s="288" t="s">
        <v>96</v>
      </c>
      <c r="I38" s="288" t="s">
        <v>96</v>
      </c>
      <c r="J38" s="288" t="s">
        <v>96</v>
      </c>
      <c r="K38" s="288" t="s">
        <v>96</v>
      </c>
      <c r="L38" s="288" t="s">
        <v>96</v>
      </c>
      <c r="M38" s="288" t="s">
        <v>96</v>
      </c>
      <c r="N38" s="288" t="s">
        <v>96</v>
      </c>
      <c r="O38" s="288" t="s">
        <v>96</v>
      </c>
      <c r="P38" s="288" t="s">
        <v>96</v>
      </c>
      <c r="Q38" s="288" t="s">
        <v>96</v>
      </c>
      <c r="R38" s="288" t="s">
        <v>96</v>
      </c>
      <c r="S38" s="290"/>
      <c r="T38" s="290"/>
      <c r="U38" s="286"/>
      <c r="V38" s="291"/>
    </row>
    <row r="39" spans="2:22" s="289" customFormat="1">
      <c r="B39" s="303">
        <v>4.2</v>
      </c>
      <c r="C39" s="296" t="s">
        <v>230</v>
      </c>
      <c r="D39" s="286"/>
      <c r="E39" s="286"/>
      <c r="F39" s="287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90"/>
      <c r="T39" s="290"/>
      <c r="U39" s="286"/>
      <c r="V39" s="291"/>
    </row>
    <row r="40" spans="2:22" s="289" customFormat="1">
      <c r="B40" s="303">
        <v>4.3</v>
      </c>
      <c r="C40" s="296" t="s">
        <v>231</v>
      </c>
      <c r="D40" s="286"/>
      <c r="E40" s="286"/>
      <c r="F40" s="287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90"/>
      <c r="T40" s="290"/>
      <c r="U40" s="286"/>
      <c r="V40" s="291"/>
    </row>
    <row r="41" spans="2:22" s="289" customFormat="1">
      <c r="B41" s="303">
        <v>4.4000000000000004</v>
      </c>
      <c r="C41" s="296" t="s">
        <v>232</v>
      </c>
      <c r="D41" s="286"/>
      <c r="E41" s="286"/>
      <c r="F41" s="287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90"/>
      <c r="T41" s="290"/>
      <c r="U41" s="286"/>
      <c r="V41" s="291"/>
    </row>
    <row r="42" spans="2:22" s="289" customFormat="1">
      <c r="B42" s="306">
        <v>5</v>
      </c>
      <c r="C42" s="307" t="s">
        <v>233</v>
      </c>
      <c r="D42" s="308"/>
      <c r="E42" s="308"/>
      <c r="F42" s="309"/>
      <c r="G42" s="310"/>
      <c r="H42" s="310"/>
      <c r="I42" s="310"/>
      <c r="J42" s="310"/>
      <c r="K42" s="311"/>
      <c r="L42" s="310"/>
      <c r="M42" s="310"/>
      <c r="N42" s="310"/>
      <c r="O42" s="310"/>
      <c r="P42" s="310"/>
      <c r="Q42" s="310"/>
      <c r="R42" s="310"/>
      <c r="S42" s="310"/>
      <c r="T42" s="310"/>
      <c r="U42" s="308"/>
      <c r="V42" s="312"/>
    </row>
    <row r="43" spans="2:22" s="289" customFormat="1">
      <c r="B43" s="303">
        <v>5.0999999999999996</v>
      </c>
      <c r="C43" s="296" t="s">
        <v>234</v>
      </c>
      <c r="D43" s="286"/>
      <c r="E43" s="286"/>
      <c r="F43" s="287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90"/>
      <c r="T43" s="290"/>
      <c r="U43" s="286"/>
      <c r="V43" s="291"/>
    </row>
    <row r="44" spans="2:22" s="289" customFormat="1">
      <c r="B44" s="303">
        <v>5.2</v>
      </c>
      <c r="C44" s="296" t="s">
        <v>235</v>
      </c>
      <c r="D44" s="286"/>
      <c r="E44" s="286"/>
      <c r="F44" s="287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90"/>
      <c r="T44" s="290"/>
      <c r="U44" s="286"/>
      <c r="V44" s="291"/>
    </row>
    <row r="45" spans="2:22" s="289" customFormat="1">
      <c r="B45" s="303">
        <v>5.3</v>
      </c>
      <c r="C45" s="296" t="s">
        <v>236</v>
      </c>
      <c r="D45" s="286"/>
      <c r="E45" s="286"/>
      <c r="F45" s="287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90"/>
      <c r="T45" s="290"/>
      <c r="U45" s="286"/>
      <c r="V45" s="291"/>
    </row>
    <row r="46" spans="2:22" s="289" customFormat="1">
      <c r="B46" s="303">
        <v>5.4</v>
      </c>
      <c r="C46" s="296" t="s">
        <v>237</v>
      </c>
      <c r="D46" s="286"/>
      <c r="E46" s="286"/>
      <c r="F46" s="287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90"/>
      <c r="T46" s="290"/>
      <c r="U46" s="286"/>
      <c r="V46" s="291"/>
    </row>
    <row r="47" spans="2:22" s="289" customFormat="1" ht="27.6">
      <c r="B47" s="303">
        <v>5.5</v>
      </c>
      <c r="C47" s="296" t="s">
        <v>238</v>
      </c>
      <c r="D47" s="286"/>
      <c r="E47" s="286"/>
      <c r="F47" s="287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90"/>
      <c r="T47" s="290"/>
      <c r="U47" s="286"/>
      <c r="V47" s="291"/>
    </row>
    <row r="48" spans="2:22" s="289" customFormat="1" ht="27.6">
      <c r="B48" s="303">
        <v>5.6</v>
      </c>
      <c r="C48" s="296" t="s">
        <v>239</v>
      </c>
      <c r="D48" s="286"/>
      <c r="E48" s="286"/>
      <c r="F48" s="287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90"/>
      <c r="T48" s="290"/>
      <c r="U48" s="286"/>
      <c r="V48" s="291"/>
    </row>
    <row r="49" spans="2:22" s="289" customFormat="1">
      <c r="B49" s="306">
        <v>6</v>
      </c>
      <c r="C49" s="307" t="s">
        <v>240</v>
      </c>
      <c r="D49" s="308"/>
      <c r="E49" s="308"/>
      <c r="F49" s="309"/>
      <c r="G49" s="310"/>
      <c r="H49" s="310"/>
      <c r="I49" s="310"/>
      <c r="J49" s="310"/>
      <c r="K49" s="311"/>
      <c r="L49" s="310"/>
      <c r="M49" s="310"/>
      <c r="N49" s="310"/>
      <c r="O49" s="310"/>
      <c r="P49" s="310"/>
      <c r="Q49" s="310"/>
      <c r="R49" s="310"/>
      <c r="S49" s="310"/>
      <c r="T49" s="310"/>
      <c r="U49" s="308"/>
      <c r="V49" s="312"/>
    </row>
    <row r="50" spans="2:22" s="289" customFormat="1" ht="55.2">
      <c r="B50" s="303">
        <v>6.1</v>
      </c>
      <c r="C50" s="296" t="s">
        <v>241</v>
      </c>
      <c r="D50" s="286"/>
      <c r="E50" s="286"/>
      <c r="F50" s="287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90"/>
      <c r="T50" s="290"/>
      <c r="U50" s="286"/>
      <c r="V50" s="291"/>
    </row>
    <row r="51" spans="2:22" s="289" customFormat="1">
      <c r="B51" s="303">
        <v>6.2</v>
      </c>
      <c r="C51" s="296" t="s">
        <v>242</v>
      </c>
      <c r="D51" s="286"/>
      <c r="E51" s="286"/>
      <c r="F51" s="287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90"/>
      <c r="T51" s="290"/>
      <c r="U51" s="286"/>
      <c r="V51" s="291"/>
    </row>
    <row r="52" spans="2:22" s="289" customFormat="1">
      <c r="B52" s="303">
        <v>6.3</v>
      </c>
      <c r="C52" s="296" t="s">
        <v>243</v>
      </c>
      <c r="D52" s="286"/>
      <c r="E52" s="286"/>
      <c r="F52" s="287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90"/>
      <c r="T52" s="290"/>
      <c r="U52" s="286"/>
      <c r="V52" s="291"/>
    </row>
    <row r="53" spans="2:22" s="289" customFormat="1">
      <c r="B53" s="303">
        <v>6.4</v>
      </c>
      <c r="C53" s="296" t="s">
        <v>244</v>
      </c>
      <c r="D53" s="286"/>
      <c r="E53" s="286"/>
      <c r="F53" s="287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90"/>
      <c r="T53" s="290"/>
      <c r="U53" s="286"/>
      <c r="V53" s="291"/>
    </row>
    <row r="54" spans="2:22" s="289" customFormat="1">
      <c r="B54" s="303">
        <v>6.5</v>
      </c>
      <c r="C54" s="296" t="s">
        <v>245</v>
      </c>
      <c r="D54" s="286"/>
      <c r="E54" s="286"/>
      <c r="F54" s="287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90"/>
      <c r="T54" s="290"/>
      <c r="U54" s="286"/>
      <c r="V54" s="291"/>
    </row>
    <row r="55" spans="2:22" s="289" customFormat="1" ht="27.6">
      <c r="B55" s="303">
        <v>6.6</v>
      </c>
      <c r="C55" s="296" t="s">
        <v>246</v>
      </c>
      <c r="D55" s="286"/>
      <c r="E55" s="286"/>
      <c r="F55" s="287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90"/>
      <c r="T55" s="290"/>
      <c r="U55" s="286"/>
      <c r="V55" s="291"/>
    </row>
    <row r="56" spans="2:22" s="289" customFormat="1">
      <c r="B56" s="303">
        <v>6.7</v>
      </c>
      <c r="C56" s="296" t="s">
        <v>247</v>
      </c>
      <c r="D56" s="286"/>
      <c r="E56" s="286"/>
      <c r="F56" s="287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90"/>
      <c r="T56" s="290"/>
      <c r="U56" s="286"/>
      <c r="V56" s="291"/>
    </row>
    <row r="57" spans="2:22" s="289" customFormat="1">
      <c r="B57" s="303">
        <v>6.8</v>
      </c>
      <c r="C57" s="296" t="s">
        <v>248</v>
      </c>
      <c r="D57" s="286"/>
      <c r="E57" s="286"/>
      <c r="F57" s="287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90"/>
      <c r="T57" s="290"/>
      <c r="U57" s="286"/>
      <c r="V57" s="291"/>
    </row>
    <row r="58" spans="2:22" s="289" customFormat="1">
      <c r="B58" s="303">
        <v>6.9</v>
      </c>
      <c r="C58" s="296" t="s">
        <v>249</v>
      </c>
      <c r="D58" s="286"/>
      <c r="E58" s="286"/>
      <c r="F58" s="287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90"/>
      <c r="T58" s="290"/>
      <c r="U58" s="286"/>
      <c r="V58" s="291"/>
    </row>
    <row r="59" spans="2:22" s="289" customFormat="1" ht="27.6">
      <c r="B59" s="305" t="s">
        <v>250</v>
      </c>
      <c r="C59" s="296" t="s">
        <v>251</v>
      </c>
      <c r="D59" s="286"/>
      <c r="E59" s="286"/>
      <c r="F59" s="287"/>
      <c r="G59" s="288" t="s">
        <v>96</v>
      </c>
      <c r="H59" s="288" t="s">
        <v>96</v>
      </c>
      <c r="I59" s="288" t="s">
        <v>96</v>
      </c>
      <c r="J59" s="288" t="s">
        <v>96</v>
      </c>
      <c r="K59" s="288" t="s">
        <v>96</v>
      </c>
      <c r="L59" s="288" t="s">
        <v>96</v>
      </c>
      <c r="M59" s="288" t="s">
        <v>96</v>
      </c>
      <c r="N59" s="288" t="s">
        <v>96</v>
      </c>
      <c r="O59" s="288" t="s">
        <v>96</v>
      </c>
      <c r="P59" s="288" t="s">
        <v>96</v>
      </c>
      <c r="Q59" s="288" t="s">
        <v>96</v>
      </c>
      <c r="R59" s="288" t="s">
        <v>96</v>
      </c>
      <c r="S59" s="290"/>
      <c r="T59" s="290"/>
      <c r="U59" s="286"/>
      <c r="V59" s="291"/>
    </row>
    <row r="60" spans="2:22" s="289" customFormat="1">
      <c r="B60" s="306">
        <v>7</v>
      </c>
      <c r="C60" s="307" t="s">
        <v>252</v>
      </c>
      <c r="D60" s="308"/>
      <c r="E60" s="308"/>
      <c r="F60" s="309"/>
      <c r="G60" s="310"/>
      <c r="H60" s="310"/>
      <c r="I60" s="310"/>
      <c r="J60" s="310"/>
      <c r="K60" s="311"/>
      <c r="L60" s="310"/>
      <c r="M60" s="310"/>
      <c r="N60" s="310"/>
      <c r="O60" s="310"/>
      <c r="P60" s="310"/>
      <c r="Q60" s="310"/>
      <c r="R60" s="310"/>
      <c r="S60" s="310"/>
      <c r="T60" s="310"/>
      <c r="U60" s="308"/>
      <c r="V60" s="312"/>
    </row>
    <row r="61" spans="2:22" s="289" customFormat="1">
      <c r="B61" s="303">
        <v>7.1</v>
      </c>
      <c r="C61" s="296" t="s">
        <v>253</v>
      </c>
      <c r="D61" s="286"/>
      <c r="E61" s="286"/>
      <c r="F61" s="287"/>
      <c r="G61" s="288" t="s">
        <v>96</v>
      </c>
      <c r="H61" s="288" t="s">
        <v>96</v>
      </c>
      <c r="I61" s="288" t="s">
        <v>96</v>
      </c>
      <c r="J61" s="288" t="s">
        <v>96</v>
      </c>
      <c r="K61" s="288" t="s">
        <v>96</v>
      </c>
      <c r="L61" s="288" t="s">
        <v>96</v>
      </c>
      <c r="M61" s="288" t="s">
        <v>96</v>
      </c>
      <c r="N61" s="288" t="s">
        <v>96</v>
      </c>
      <c r="O61" s="288" t="s">
        <v>96</v>
      </c>
      <c r="P61" s="288" t="s">
        <v>96</v>
      </c>
      <c r="Q61" s="288" t="s">
        <v>96</v>
      </c>
      <c r="R61" s="288" t="s">
        <v>96</v>
      </c>
      <c r="S61" s="290"/>
      <c r="T61" s="290"/>
      <c r="U61" s="286"/>
      <c r="V61" s="291"/>
    </row>
    <row r="62" spans="2:22" s="289" customFormat="1" ht="27.6">
      <c r="B62" s="303">
        <v>7.2</v>
      </c>
      <c r="C62" s="296" t="s">
        <v>254</v>
      </c>
      <c r="D62" s="286"/>
      <c r="E62" s="286"/>
      <c r="F62" s="287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90"/>
      <c r="T62" s="290"/>
      <c r="U62" s="286"/>
      <c r="V62" s="291"/>
    </row>
    <row r="63" spans="2:22" s="289" customFormat="1">
      <c r="B63" s="303">
        <v>7.3</v>
      </c>
      <c r="C63" s="296" t="s">
        <v>255</v>
      </c>
      <c r="D63" s="286"/>
      <c r="E63" s="286"/>
      <c r="F63" s="287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90"/>
      <c r="T63" s="290"/>
      <c r="U63" s="286"/>
      <c r="V63" s="291"/>
    </row>
    <row r="64" spans="2:22" s="289" customFormat="1">
      <c r="B64" s="303">
        <v>7.4</v>
      </c>
      <c r="C64" s="296" t="s">
        <v>256</v>
      </c>
      <c r="D64" s="286"/>
      <c r="E64" s="286"/>
      <c r="F64" s="287"/>
      <c r="G64" s="288"/>
      <c r="H64" s="288"/>
      <c r="I64" s="288" t="s">
        <v>96</v>
      </c>
      <c r="J64" s="288"/>
      <c r="K64" s="288"/>
      <c r="L64" s="288" t="s">
        <v>96</v>
      </c>
      <c r="M64" s="288"/>
      <c r="N64" s="288"/>
      <c r="O64" s="288" t="s">
        <v>96</v>
      </c>
      <c r="P64" s="288"/>
      <c r="Q64" s="288"/>
      <c r="R64" s="288" t="s">
        <v>96</v>
      </c>
      <c r="S64" s="290"/>
      <c r="T64" s="290"/>
      <c r="U64" s="286"/>
      <c r="V64" s="291"/>
    </row>
    <row r="65" spans="2:22" s="289" customFormat="1">
      <c r="B65" s="306">
        <v>8</v>
      </c>
      <c r="C65" s="307" t="s">
        <v>257</v>
      </c>
      <c r="D65" s="308"/>
      <c r="E65" s="308"/>
      <c r="F65" s="309"/>
      <c r="G65" s="310"/>
      <c r="H65" s="310"/>
      <c r="I65" s="310"/>
      <c r="J65" s="310"/>
      <c r="K65" s="311"/>
      <c r="L65" s="310"/>
      <c r="M65" s="310"/>
      <c r="N65" s="310"/>
      <c r="O65" s="310"/>
      <c r="P65" s="310"/>
      <c r="Q65" s="310"/>
      <c r="R65" s="310"/>
      <c r="S65" s="310"/>
      <c r="T65" s="310"/>
      <c r="U65" s="308"/>
      <c r="V65" s="312"/>
    </row>
    <row r="66" spans="2:22" s="289" customFormat="1" ht="27.6">
      <c r="B66" s="303">
        <v>8.1</v>
      </c>
      <c r="C66" s="296" t="s">
        <v>258</v>
      </c>
      <c r="D66" s="290"/>
      <c r="E66" s="290"/>
      <c r="F66" s="294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90"/>
      <c r="T66" s="290"/>
      <c r="U66" s="290"/>
      <c r="V66" s="291"/>
    </row>
    <row r="67" spans="2:22" s="289" customFormat="1">
      <c r="B67" s="303">
        <v>8.1999999999999993</v>
      </c>
      <c r="C67" s="296" t="s">
        <v>259</v>
      </c>
      <c r="D67" s="290"/>
      <c r="E67" s="290"/>
      <c r="F67" s="294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90"/>
      <c r="T67" s="290"/>
      <c r="U67" s="290"/>
      <c r="V67" s="291"/>
    </row>
    <row r="68" spans="2:22" s="289" customFormat="1" ht="27.6">
      <c r="B68" s="303">
        <v>8.3000000000000007</v>
      </c>
      <c r="C68" s="296" t="s">
        <v>260</v>
      </c>
      <c r="D68" s="286"/>
      <c r="E68" s="286"/>
      <c r="F68" s="287"/>
      <c r="G68" s="288" t="s">
        <v>96</v>
      </c>
      <c r="H68" s="288" t="s">
        <v>96</v>
      </c>
      <c r="I68" s="288" t="s">
        <v>96</v>
      </c>
      <c r="J68" s="288" t="s">
        <v>96</v>
      </c>
      <c r="K68" s="288" t="s">
        <v>96</v>
      </c>
      <c r="L68" s="288" t="s">
        <v>96</v>
      </c>
      <c r="M68" s="288" t="s">
        <v>96</v>
      </c>
      <c r="N68" s="288" t="s">
        <v>96</v>
      </c>
      <c r="O68" s="288" t="s">
        <v>96</v>
      </c>
      <c r="P68" s="288" t="s">
        <v>96</v>
      </c>
      <c r="Q68" s="288" t="s">
        <v>96</v>
      </c>
      <c r="R68" s="288" t="s">
        <v>96</v>
      </c>
      <c r="S68" s="290"/>
      <c r="T68" s="290"/>
      <c r="U68" s="286"/>
      <c r="V68" s="291"/>
    </row>
    <row r="69" spans="2:22" s="289" customFormat="1">
      <c r="B69" s="306">
        <v>9</v>
      </c>
      <c r="C69" s="307" t="s">
        <v>261</v>
      </c>
      <c r="D69" s="308"/>
      <c r="E69" s="308"/>
      <c r="F69" s="309"/>
      <c r="G69" s="310"/>
      <c r="H69" s="310"/>
      <c r="I69" s="310"/>
      <c r="J69" s="310"/>
      <c r="K69" s="311"/>
      <c r="L69" s="310"/>
      <c r="M69" s="310"/>
      <c r="N69" s="310"/>
      <c r="O69" s="310"/>
      <c r="P69" s="310"/>
      <c r="Q69" s="310"/>
      <c r="R69" s="310"/>
      <c r="S69" s="310"/>
      <c r="T69" s="310"/>
      <c r="U69" s="308"/>
      <c r="V69" s="312"/>
    </row>
    <row r="70" spans="2:22" s="289" customFormat="1" ht="27.6">
      <c r="B70" s="304"/>
      <c r="C70" s="296" t="s">
        <v>262</v>
      </c>
      <c r="D70" s="290"/>
      <c r="E70" s="290"/>
      <c r="F70" s="294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90"/>
      <c r="T70" s="290"/>
      <c r="U70" s="290"/>
      <c r="V70" s="291"/>
    </row>
    <row r="71" spans="2:22" s="289" customFormat="1" ht="27.6">
      <c r="B71" s="304"/>
      <c r="C71" s="296" t="s">
        <v>263</v>
      </c>
      <c r="D71" s="290"/>
      <c r="E71" s="290"/>
      <c r="F71" s="294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90"/>
      <c r="T71" s="290"/>
      <c r="U71" s="290"/>
      <c r="V71" s="291"/>
    </row>
    <row r="72" spans="2:22" s="289" customFormat="1">
      <c r="B72" s="304"/>
      <c r="C72" s="296" t="s">
        <v>264</v>
      </c>
      <c r="D72" s="290"/>
      <c r="E72" s="290"/>
      <c r="F72" s="294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90"/>
      <c r="T72" s="290"/>
      <c r="U72" s="290"/>
      <c r="V72" s="291"/>
    </row>
    <row r="73" spans="2:22" s="289" customFormat="1">
      <c r="B73" s="304"/>
      <c r="C73" s="296" t="s">
        <v>265</v>
      </c>
      <c r="D73" s="286"/>
      <c r="E73" s="286"/>
      <c r="F73" s="287"/>
      <c r="G73" s="288" t="s">
        <v>96</v>
      </c>
      <c r="H73" s="288" t="s">
        <v>96</v>
      </c>
      <c r="I73" s="288" t="s">
        <v>96</v>
      </c>
      <c r="J73" s="288" t="s">
        <v>96</v>
      </c>
      <c r="K73" s="288" t="s">
        <v>96</v>
      </c>
      <c r="L73" s="288" t="s">
        <v>96</v>
      </c>
      <c r="M73" s="288" t="s">
        <v>96</v>
      </c>
      <c r="N73" s="288" t="s">
        <v>96</v>
      </c>
      <c r="O73" s="288" t="s">
        <v>96</v>
      </c>
      <c r="P73" s="288" t="s">
        <v>96</v>
      </c>
      <c r="Q73" s="288" t="s">
        <v>96</v>
      </c>
      <c r="R73" s="288" t="s">
        <v>96</v>
      </c>
      <c r="S73" s="290"/>
      <c r="T73" s="290"/>
      <c r="U73" s="286"/>
      <c r="V73" s="291"/>
    </row>
    <row r="74" spans="2:22" s="289" customFormat="1">
      <c r="B74" s="304"/>
      <c r="C74" s="296" t="s">
        <v>266</v>
      </c>
      <c r="D74" s="286"/>
      <c r="E74" s="286"/>
      <c r="F74" s="287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90"/>
      <c r="T74" s="290"/>
      <c r="U74" s="286"/>
      <c r="V74" s="291"/>
    </row>
    <row r="75" spans="2:22" s="289" customFormat="1">
      <c r="B75" s="306">
        <v>10</v>
      </c>
      <c r="C75" s="307" t="s">
        <v>267</v>
      </c>
      <c r="D75" s="308"/>
      <c r="E75" s="308"/>
      <c r="F75" s="309"/>
      <c r="G75" s="310"/>
      <c r="H75" s="310"/>
      <c r="I75" s="310"/>
      <c r="J75" s="310"/>
      <c r="K75" s="311"/>
      <c r="L75" s="310"/>
      <c r="M75" s="310"/>
      <c r="N75" s="310"/>
      <c r="O75" s="310"/>
      <c r="P75" s="310"/>
      <c r="Q75" s="310"/>
      <c r="R75" s="310"/>
      <c r="S75" s="310"/>
      <c r="T75" s="310"/>
      <c r="U75" s="308"/>
      <c r="V75" s="312"/>
    </row>
    <row r="76" spans="2:22" s="289" customFormat="1" ht="27.6">
      <c r="B76" s="304"/>
      <c r="C76" s="296" t="s">
        <v>268</v>
      </c>
      <c r="D76" s="286"/>
      <c r="E76" s="286"/>
      <c r="F76" s="287"/>
      <c r="G76" s="288" t="s">
        <v>96</v>
      </c>
      <c r="H76" s="288" t="s">
        <v>96</v>
      </c>
      <c r="I76" s="288" t="s">
        <v>96</v>
      </c>
      <c r="J76" s="288" t="s">
        <v>96</v>
      </c>
      <c r="K76" s="288" t="s">
        <v>96</v>
      </c>
      <c r="L76" s="288" t="s">
        <v>96</v>
      </c>
      <c r="M76" s="288" t="s">
        <v>96</v>
      </c>
      <c r="N76" s="288" t="s">
        <v>96</v>
      </c>
      <c r="O76" s="288" t="s">
        <v>96</v>
      </c>
      <c r="P76" s="288" t="s">
        <v>96</v>
      </c>
      <c r="Q76" s="288" t="s">
        <v>96</v>
      </c>
      <c r="R76" s="288" t="s">
        <v>96</v>
      </c>
      <c r="S76" s="290"/>
      <c r="T76" s="290"/>
      <c r="U76" s="286"/>
      <c r="V76" s="291"/>
    </row>
    <row r="77" spans="2:22" s="289" customFormat="1" ht="27.6">
      <c r="B77" s="304"/>
      <c r="C77" s="296" t="s">
        <v>269</v>
      </c>
      <c r="D77" s="286"/>
      <c r="E77" s="286"/>
      <c r="F77" s="287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90"/>
      <c r="T77" s="290"/>
      <c r="U77" s="286"/>
      <c r="V77" s="291"/>
    </row>
    <row r="78" spans="2:22" s="289" customFormat="1" ht="27.6">
      <c r="B78" s="304"/>
      <c r="C78" s="296" t="s">
        <v>270</v>
      </c>
      <c r="D78" s="286"/>
      <c r="E78" s="286"/>
      <c r="F78" s="287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90"/>
      <c r="T78" s="290"/>
      <c r="U78" s="286"/>
      <c r="V78" s="291"/>
    </row>
    <row r="79" spans="2:22" s="295" customFormat="1" ht="26.4">
      <c r="B79" s="306">
        <v>10</v>
      </c>
      <c r="C79" s="307" t="s">
        <v>271</v>
      </c>
      <c r="D79" s="308"/>
      <c r="E79" s="308"/>
      <c r="F79" s="309"/>
      <c r="G79" s="310"/>
      <c r="H79" s="310"/>
      <c r="I79" s="310"/>
      <c r="J79" s="310"/>
      <c r="K79" s="311"/>
      <c r="L79" s="310"/>
      <c r="M79" s="310"/>
      <c r="N79" s="310"/>
      <c r="O79" s="310"/>
      <c r="P79" s="310"/>
      <c r="Q79" s="310"/>
      <c r="R79" s="310"/>
      <c r="S79" s="310"/>
      <c r="T79" s="310"/>
      <c r="U79" s="308"/>
      <c r="V79" s="312"/>
    </row>
    <row r="80" spans="2:22" s="289" customFormat="1">
      <c r="B80" s="304"/>
      <c r="C80" s="296" t="s">
        <v>272</v>
      </c>
      <c r="D80" s="286"/>
      <c r="E80" s="286"/>
      <c r="F80" s="287"/>
      <c r="G80" s="288"/>
      <c r="H80" s="288"/>
      <c r="I80" s="288"/>
      <c r="J80" s="288"/>
      <c r="K80" s="288"/>
      <c r="L80" s="288" t="s">
        <v>96</v>
      </c>
      <c r="M80" s="288" t="s">
        <v>96</v>
      </c>
      <c r="N80" s="288"/>
      <c r="O80" s="288"/>
      <c r="P80" s="288"/>
      <c r="Q80" s="288"/>
      <c r="R80" s="288"/>
      <c r="S80" s="290"/>
      <c r="T80" s="290"/>
      <c r="U80" s="286"/>
      <c r="V80" s="291"/>
    </row>
    <row r="81" spans="2:22" s="289" customFormat="1">
      <c r="B81" s="304"/>
      <c r="C81" s="296" t="s">
        <v>273</v>
      </c>
      <c r="D81" s="286"/>
      <c r="E81" s="286"/>
      <c r="F81" s="287"/>
      <c r="G81" s="288"/>
      <c r="H81" s="288"/>
      <c r="I81" s="288"/>
      <c r="J81" s="288"/>
      <c r="K81" s="288"/>
      <c r="L81" s="288"/>
      <c r="M81" s="288"/>
      <c r="N81" s="288"/>
      <c r="O81" s="288" t="s">
        <v>96</v>
      </c>
      <c r="P81" s="288" t="s">
        <v>96</v>
      </c>
      <c r="Q81" s="288"/>
      <c r="R81" s="288"/>
      <c r="S81" s="290"/>
      <c r="T81" s="290"/>
      <c r="U81" s="286"/>
      <c r="V81" s="291"/>
    </row>
    <row r="82" spans="2:22" s="289" customFormat="1">
      <c r="B82" s="304"/>
      <c r="C82" s="296" t="s">
        <v>274</v>
      </c>
      <c r="D82" s="286"/>
      <c r="E82" s="286"/>
      <c r="F82" s="287"/>
      <c r="G82" s="288"/>
      <c r="H82" s="288"/>
      <c r="I82" s="288"/>
      <c r="J82" s="288"/>
      <c r="K82" s="288"/>
      <c r="L82" s="288"/>
      <c r="M82" s="288"/>
      <c r="N82" s="288"/>
      <c r="O82" s="288" t="s">
        <v>96</v>
      </c>
      <c r="P82" s="288" t="s">
        <v>96</v>
      </c>
      <c r="Q82" s="288"/>
      <c r="R82" s="288"/>
      <c r="S82" s="290"/>
      <c r="T82" s="290"/>
      <c r="U82" s="286"/>
      <c r="V82" s="291"/>
    </row>
    <row r="83" spans="2:22" s="289" customFormat="1">
      <c r="B83" s="304"/>
      <c r="C83" s="296" t="s">
        <v>275</v>
      </c>
      <c r="D83" s="286"/>
      <c r="E83" s="286"/>
      <c r="F83" s="287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 t="s">
        <v>96</v>
      </c>
      <c r="R83" s="288" t="s">
        <v>96</v>
      </c>
      <c r="S83" s="290"/>
      <c r="T83" s="290" t="s">
        <v>96</v>
      </c>
      <c r="U83" s="286"/>
      <c r="V83" s="291"/>
    </row>
    <row r="84" spans="2:22" s="289" customFormat="1">
      <c r="B84" s="304"/>
      <c r="C84" s="296" t="s">
        <v>276</v>
      </c>
      <c r="D84" s="286"/>
      <c r="E84" s="286"/>
      <c r="F84" s="287"/>
      <c r="G84" s="288" t="s">
        <v>96</v>
      </c>
      <c r="H84" s="288"/>
      <c r="I84" s="288"/>
      <c r="J84" s="288"/>
      <c r="K84" s="288" t="s">
        <v>96</v>
      </c>
      <c r="L84" s="288"/>
      <c r="M84" s="288"/>
      <c r="N84" s="288"/>
      <c r="O84" s="288" t="s">
        <v>96</v>
      </c>
      <c r="P84" s="288"/>
      <c r="Q84" s="288"/>
      <c r="R84" s="288" t="s">
        <v>96</v>
      </c>
      <c r="S84" s="290"/>
      <c r="T84" s="290"/>
      <c r="U84" s="286"/>
      <c r="V84" s="291"/>
    </row>
    <row r="85" spans="2:22" s="289" customFormat="1" ht="27.6">
      <c r="B85" s="304"/>
      <c r="C85" s="296" t="s">
        <v>277</v>
      </c>
      <c r="D85" s="286"/>
      <c r="E85" s="286"/>
      <c r="F85" s="287"/>
      <c r="G85" s="288" t="s">
        <v>96</v>
      </c>
      <c r="H85" s="288" t="s">
        <v>96</v>
      </c>
      <c r="I85" s="288" t="s">
        <v>96</v>
      </c>
      <c r="J85" s="288" t="s">
        <v>96</v>
      </c>
      <c r="K85" s="288" t="s">
        <v>96</v>
      </c>
      <c r="L85" s="288" t="s">
        <v>96</v>
      </c>
      <c r="M85" s="288" t="s">
        <v>96</v>
      </c>
      <c r="N85" s="288" t="s">
        <v>96</v>
      </c>
      <c r="O85" s="288" t="s">
        <v>96</v>
      </c>
      <c r="P85" s="288" t="s">
        <v>96</v>
      </c>
      <c r="Q85" s="288" t="s">
        <v>96</v>
      </c>
      <c r="R85" s="288" t="s">
        <v>96</v>
      </c>
      <c r="S85" s="290"/>
      <c r="T85" s="290"/>
      <c r="U85" s="286"/>
      <c r="V85" s="291"/>
    </row>
    <row r="86" spans="2:22" s="289" customFormat="1" ht="27.6">
      <c r="B86" s="304"/>
      <c r="C86" s="296" t="s">
        <v>279</v>
      </c>
      <c r="D86" s="286"/>
      <c r="E86" s="286"/>
      <c r="F86" s="287"/>
      <c r="G86" s="288" t="s">
        <v>96</v>
      </c>
      <c r="H86" s="288" t="s">
        <v>96</v>
      </c>
      <c r="I86" s="288" t="s">
        <v>96</v>
      </c>
      <c r="J86" s="288" t="s">
        <v>96</v>
      </c>
      <c r="K86" s="288" t="s">
        <v>96</v>
      </c>
      <c r="L86" s="288" t="s">
        <v>96</v>
      </c>
      <c r="M86" s="288" t="s">
        <v>96</v>
      </c>
      <c r="N86" s="288" t="s">
        <v>96</v>
      </c>
      <c r="O86" s="288" t="s">
        <v>96</v>
      </c>
      <c r="P86" s="288" t="s">
        <v>96</v>
      </c>
      <c r="Q86" s="288" t="s">
        <v>96</v>
      </c>
      <c r="R86" s="288" t="s">
        <v>96</v>
      </c>
      <c r="S86" s="290"/>
      <c r="T86" s="290"/>
      <c r="U86" s="286"/>
      <c r="V86" s="291"/>
    </row>
    <row r="87" spans="2:22" s="289" customFormat="1">
      <c r="B87" s="304"/>
      <c r="C87" s="296" t="s">
        <v>280</v>
      </c>
      <c r="D87" s="286"/>
      <c r="E87" s="286"/>
      <c r="F87" s="287"/>
      <c r="G87" s="288"/>
      <c r="H87" s="288"/>
      <c r="I87" s="288"/>
      <c r="J87" s="288"/>
      <c r="K87" s="288"/>
      <c r="L87" s="288"/>
      <c r="M87" s="288"/>
      <c r="N87" s="288"/>
      <c r="O87" s="288"/>
      <c r="P87" s="288" t="s">
        <v>96</v>
      </c>
      <c r="Q87" s="288" t="s">
        <v>96</v>
      </c>
      <c r="R87" s="288" t="s">
        <v>96</v>
      </c>
      <c r="S87" s="290"/>
      <c r="T87" s="290" t="s">
        <v>96</v>
      </c>
      <c r="U87" s="286"/>
      <c r="V87" s="291"/>
    </row>
    <row r="88" spans="2:22" s="289" customFormat="1">
      <c r="B88" s="304"/>
      <c r="C88" s="296" t="s">
        <v>281</v>
      </c>
      <c r="D88" s="286"/>
      <c r="E88" s="286"/>
      <c r="F88" s="287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 t="s">
        <v>96</v>
      </c>
      <c r="R88" s="292" t="s">
        <v>96</v>
      </c>
      <c r="S88" s="290"/>
      <c r="T88" s="290" t="s">
        <v>96</v>
      </c>
      <c r="U88" s="286"/>
      <c r="V88" s="291"/>
    </row>
    <row r="89" spans="2:22" s="289" customFormat="1">
      <c r="B89" s="304"/>
      <c r="C89" s="296" t="s">
        <v>119</v>
      </c>
      <c r="D89" s="286"/>
      <c r="E89" s="286"/>
      <c r="F89" s="287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 t="s">
        <v>96</v>
      </c>
      <c r="R89" s="292" t="s">
        <v>96</v>
      </c>
      <c r="S89" s="290"/>
      <c r="T89" s="290" t="s">
        <v>96</v>
      </c>
      <c r="U89" s="286"/>
      <c r="V89" s="291"/>
    </row>
    <row r="90" spans="2:22" s="289" customFormat="1">
      <c r="B90" s="304"/>
      <c r="C90" s="296" t="s">
        <v>282</v>
      </c>
      <c r="D90" s="286"/>
      <c r="E90" s="286"/>
      <c r="F90" s="287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92"/>
      <c r="S90" s="290"/>
      <c r="T90" s="290"/>
      <c r="U90" s="286"/>
      <c r="V90" s="291"/>
    </row>
    <row r="91" spans="2:22" s="289" customFormat="1" ht="27.6">
      <c r="B91" s="304"/>
      <c r="C91" s="296" t="s">
        <v>283</v>
      </c>
      <c r="D91" s="286"/>
      <c r="E91" s="286"/>
      <c r="F91" s="287"/>
      <c r="G91" s="288"/>
      <c r="H91" s="288"/>
      <c r="I91" s="288" t="s">
        <v>96</v>
      </c>
      <c r="J91" s="288"/>
      <c r="K91" s="288"/>
      <c r="L91" s="288" t="s">
        <v>96</v>
      </c>
      <c r="M91" s="288"/>
      <c r="N91" s="288"/>
      <c r="O91" s="288" t="s">
        <v>96</v>
      </c>
      <c r="P91" s="288"/>
      <c r="Q91" s="288"/>
      <c r="R91" s="288" t="s">
        <v>96</v>
      </c>
      <c r="S91" s="290"/>
      <c r="T91" s="290"/>
      <c r="U91" s="286"/>
      <c r="V91" s="291"/>
    </row>
    <row r="92" spans="2:22">
      <c r="B92" s="279" t="s">
        <v>58</v>
      </c>
      <c r="C92" s="282" t="s">
        <v>302</v>
      </c>
      <c r="D92" s="280"/>
      <c r="E92" s="280"/>
      <c r="F92" s="280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0"/>
      <c r="V92" s="281"/>
    </row>
    <row r="93" spans="2:22" s="289" customFormat="1" ht="27.6">
      <c r="B93" s="304"/>
      <c r="C93" s="296" t="s">
        <v>303</v>
      </c>
      <c r="D93" s="300"/>
      <c r="E93" s="300" t="s">
        <v>284</v>
      </c>
      <c r="F93" s="301" t="s">
        <v>285</v>
      </c>
      <c r="G93" s="297" t="s">
        <v>96</v>
      </c>
      <c r="H93" s="297" t="s">
        <v>96</v>
      </c>
      <c r="I93" s="297" t="s">
        <v>96</v>
      </c>
      <c r="J93" s="297" t="s">
        <v>96</v>
      </c>
      <c r="K93" s="297" t="s">
        <v>96</v>
      </c>
      <c r="L93" s="297" t="s">
        <v>96</v>
      </c>
      <c r="M93" s="297" t="s">
        <v>96</v>
      </c>
      <c r="N93" s="297" t="s">
        <v>96</v>
      </c>
      <c r="O93" s="297" t="s">
        <v>96</v>
      </c>
      <c r="P93" s="297" t="s">
        <v>96</v>
      </c>
      <c r="Q93" s="297" t="s">
        <v>96</v>
      </c>
      <c r="R93" s="297" t="s">
        <v>96</v>
      </c>
      <c r="S93" s="298"/>
      <c r="T93" s="298"/>
      <c r="U93" s="300"/>
      <c r="V93" s="302"/>
    </row>
    <row r="94" spans="2:22" s="289" customFormat="1" ht="27.6">
      <c r="B94" s="304"/>
      <c r="C94" s="296" t="s">
        <v>286</v>
      </c>
      <c r="D94" s="300"/>
      <c r="E94" s="300" t="s">
        <v>284</v>
      </c>
      <c r="F94" s="301" t="s">
        <v>285</v>
      </c>
      <c r="G94" s="297" t="s">
        <v>96</v>
      </c>
      <c r="H94" s="297" t="s">
        <v>96</v>
      </c>
      <c r="I94" s="297" t="s">
        <v>96</v>
      </c>
      <c r="J94" s="297" t="s">
        <v>96</v>
      </c>
      <c r="K94" s="297" t="s">
        <v>96</v>
      </c>
      <c r="L94" s="297" t="s">
        <v>96</v>
      </c>
      <c r="M94" s="297" t="s">
        <v>96</v>
      </c>
      <c r="N94" s="297" t="s">
        <v>96</v>
      </c>
      <c r="O94" s="297" t="s">
        <v>96</v>
      </c>
      <c r="P94" s="297" t="s">
        <v>96</v>
      </c>
      <c r="Q94" s="297" t="s">
        <v>96</v>
      </c>
      <c r="R94" s="297" t="s">
        <v>96</v>
      </c>
      <c r="S94" s="298"/>
      <c r="T94" s="298"/>
      <c r="U94" s="300"/>
      <c r="V94" s="302"/>
    </row>
    <row r="95" spans="2:22" s="289" customFormat="1" ht="27.6">
      <c r="B95" s="304"/>
      <c r="C95" s="296" t="s">
        <v>287</v>
      </c>
      <c r="D95" s="300"/>
      <c r="E95" s="300"/>
      <c r="F95" s="301"/>
      <c r="G95" s="299" t="s">
        <v>96</v>
      </c>
      <c r="H95" s="299" t="s">
        <v>96</v>
      </c>
      <c r="I95" s="299" t="s">
        <v>96</v>
      </c>
      <c r="J95" s="299" t="s">
        <v>96</v>
      </c>
      <c r="K95" s="299" t="s">
        <v>96</v>
      </c>
      <c r="L95" s="299" t="s">
        <v>96</v>
      </c>
      <c r="M95" s="299" t="s">
        <v>96</v>
      </c>
      <c r="N95" s="299" t="s">
        <v>96</v>
      </c>
      <c r="O95" s="299" t="s">
        <v>96</v>
      </c>
      <c r="P95" s="299" t="s">
        <v>96</v>
      </c>
      <c r="Q95" s="299" t="s">
        <v>96</v>
      </c>
      <c r="R95" s="299" t="s">
        <v>96</v>
      </c>
      <c r="S95" s="298"/>
      <c r="T95" s="298"/>
      <c r="U95" s="300"/>
      <c r="V95" s="302"/>
    </row>
    <row r="96" spans="2:22" s="289" customFormat="1" ht="27.6">
      <c r="B96" s="304"/>
      <c r="C96" s="296" t="s">
        <v>288</v>
      </c>
      <c r="D96" s="300"/>
      <c r="E96" s="300"/>
      <c r="F96" s="301"/>
      <c r="G96" s="299"/>
      <c r="H96" s="299"/>
      <c r="I96" s="299" t="s">
        <v>96</v>
      </c>
      <c r="J96" s="299"/>
      <c r="K96" s="299" t="s">
        <v>96</v>
      </c>
      <c r="L96" s="299"/>
      <c r="M96" s="299"/>
      <c r="N96" s="299" t="s">
        <v>96</v>
      </c>
      <c r="O96" s="299"/>
      <c r="P96" s="299" t="s">
        <v>96</v>
      </c>
      <c r="Q96" s="299"/>
      <c r="R96" s="299"/>
      <c r="S96" s="298"/>
      <c r="T96" s="298"/>
      <c r="U96" s="300"/>
      <c r="V96" s="302"/>
    </row>
    <row r="97" spans="2:22" s="289" customFormat="1" ht="39.6">
      <c r="B97" s="304"/>
      <c r="C97" s="296" t="s">
        <v>289</v>
      </c>
      <c r="D97" s="296" t="s">
        <v>278</v>
      </c>
      <c r="E97" s="298" t="s">
        <v>67</v>
      </c>
      <c r="F97" s="298" t="s">
        <v>290</v>
      </c>
      <c r="G97" s="299" t="s">
        <v>96</v>
      </c>
      <c r="H97" s="299" t="s">
        <v>96</v>
      </c>
      <c r="I97" s="299" t="s">
        <v>96</v>
      </c>
      <c r="J97" s="299" t="s">
        <v>96</v>
      </c>
      <c r="K97" s="299" t="s">
        <v>96</v>
      </c>
      <c r="L97" s="299" t="s">
        <v>96</v>
      </c>
      <c r="M97" s="299" t="s">
        <v>96</v>
      </c>
      <c r="N97" s="299" t="s">
        <v>96</v>
      </c>
      <c r="O97" s="299" t="s">
        <v>96</v>
      </c>
      <c r="P97" s="299" t="s">
        <v>96</v>
      </c>
      <c r="Q97" s="299" t="s">
        <v>96</v>
      </c>
      <c r="R97" s="299" t="s">
        <v>96</v>
      </c>
      <c r="S97" s="298"/>
      <c r="T97" s="298"/>
      <c r="U97" s="300"/>
      <c r="V97" s="302"/>
    </row>
  </sheetData>
  <mergeCells count="14">
    <mergeCell ref="G5:I5"/>
    <mergeCell ref="J5:L5"/>
    <mergeCell ref="M5:O5"/>
    <mergeCell ref="P5:R5"/>
    <mergeCell ref="B1:V1"/>
    <mergeCell ref="B3:B6"/>
    <mergeCell ref="C3:C6"/>
    <mergeCell ref="D3:D6"/>
    <mergeCell ref="E3:E6"/>
    <mergeCell ref="F3:F6"/>
    <mergeCell ref="G3:R4"/>
    <mergeCell ref="S3:T5"/>
    <mergeCell ref="U3:U5"/>
    <mergeCell ref="V3:V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BĐCL KC24 2024</vt:lpstr>
      <vt:lpstr>KPI p HCNS - nam 2024</vt:lpstr>
      <vt:lpstr>KH chi phi Nhan su 2024</vt:lpstr>
      <vt:lpstr>KH ket noi noi bo 2024</vt:lpstr>
      <vt:lpstr>Dinh bien nhan su 2024</vt:lpstr>
      <vt:lpstr>KH tuyen dung 2024</vt:lpstr>
      <vt:lpstr>KH dao tao 2024</vt:lpstr>
      <vt:lpstr>KH cong viec HCNS nam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2024-01-22T04:05:01Z</dcterms:created>
  <dcterms:modified xsi:type="dcterms:W3CDTF">2024-01-22T05:11:25Z</dcterms:modified>
</cp:coreProperties>
</file>