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Lo trinh cong danh" sheetId="1" r:id="rId1"/>
    <sheet name="Phan level" sheetId="2" r:id="rId2"/>
    <sheet name="Phan loai" sheetId="3" r:id="rId3"/>
    <sheet name="Thang luong" sheetId="4" r:id="rId4"/>
    <sheet name="HD XD hs luong" sheetId="5" r:id="rId5"/>
  </sheets>
  <externalReferences>
    <externalReference r:id="rId8"/>
    <externalReference r:id="rId9"/>
  </externalReferences>
  <definedNames>
    <definedName name="_1._Đia_diem_hoat_dong">'[1]Nhatban'!#REF!</definedName>
    <definedName name="_5._Tỷ_lệ_giữa_mức_thu_nhập_dùng_để_đóng_bảo_hiểm_xã_hội__y_tế__thất_nghiệp_thu_nhập_thực_tế_hàng_tháng">'[1]Nhatban'!#REF!</definedName>
    <definedName name="DCK_Ratings">'[2]Coding'!$E$74:$E$78</definedName>
    <definedName name="Tong_so_can_bo_nhan_vien_tai_DN">'[1]Nhatban'!#REF!</definedName>
    <definedName name="Tổng_số_cán_bộ_nhân_viên_quốc_tịch_nước_ngoài_tại_ngày_31_03_2013">'[1]Nhatban'!#REF!</definedName>
    <definedName name="Tổng_số_CBNV_tính_đến_hết_31_03_2013__người">'[1]Nhatban'!#REF!</definedName>
    <definedName name="Tổng_số_người_nghỉ_việc_từ_31_09_2012_đến_31_03_2013__người">'[1]Nhatban'!#REF!</definedName>
    <definedName name="Tổng_số_tuyển_dụng_mới_từ_31_09_2012_đến_31_03_2013__người">'[1]Nhatban'!#REF!</definedName>
    <definedName name="Tỷ_lệ_ngân_sách_đào_tạo_quỹ_lương_năm_2012">'[1]Nhatban'!#REF!</definedName>
    <definedName name="Tỷ_lệ_tăng_thu_nhập_bình_quân_của_khối_từ_31_03_2012_đến_31_03_2013">'[1]Nhatban'!#REF!</definedName>
    <definedName name="Tỷ_lệ_thôi_việc__turnover">'[1]Nhatban'!#REF!</definedName>
    <definedName name="Thu_nhập_bình_quân_tháng__1000_VND">'[1]Nhatban'!#REF!</definedName>
  </definedNames>
  <calcPr fullCalcOnLoad="1"/>
</workbook>
</file>

<file path=xl/sharedStrings.xml><?xml version="1.0" encoding="utf-8"?>
<sst xmlns="http://schemas.openxmlformats.org/spreadsheetml/2006/main" count="408" uniqueCount="269">
  <si>
    <t>STT</t>
  </si>
  <si>
    <t>Công chức loại A3</t>
  </si>
  <si>
    <t>a</t>
  </si>
  <si>
    <t>Nhóm 1 (A3.1)</t>
  </si>
  <si>
    <t>Hệ số lương</t>
  </si>
  <si>
    <t>b</t>
  </si>
  <si>
    <t>Nhóm 2 (A3.2)</t>
  </si>
  <si>
    <t>Công chức loại A2</t>
  </si>
  <si>
    <t>Nhóm 1 (A2.1)</t>
  </si>
  <si>
    <t>Nhóm 2 (A2.2)</t>
  </si>
  <si>
    <t>Công chức loại A1</t>
  </si>
  <si>
    <t>Công chức loại A0</t>
  </si>
  <si>
    <t>Công chức loại B</t>
  </si>
  <si>
    <t>Công chức loại C</t>
  </si>
  <si>
    <t>Nhóm 1 (C1)</t>
  </si>
  <si>
    <t>Nhóm 2 (C2)</t>
  </si>
  <si>
    <t>c</t>
  </si>
  <si>
    <t>Nhóm 3 (C3)</t>
  </si>
  <si>
    <t>Từ 01/01 đến 30/6/2017</t>
  </si>
  <si>
    <t>Từ 01/7 đến 31/12/2017</t>
  </si>
  <si>
    <t>- 11 Nhóm 1 (A3.1):</t>
  </si>
  <si>
    <t>Ngạch công chức</t>
  </si>
  <si>
    <t>Chuyên viên cao cấp</t>
  </si>
  <si>
    <t>Thanh tra viên cao cấp</t>
  </si>
  <si>
    <t>Kiểm soát viên cao cấp thuế</t>
  </si>
  <si>
    <t>Kiểm toán viên cao cấp</t>
  </si>
  <si>
    <t>Kiểm soát viên cao cấp ngân hàng</t>
  </si>
  <si>
    <t>Kiểm tra viên cao cấp hải quan</t>
  </si>
  <si>
    <t>Thẩm kế viên cao cấp</t>
  </si>
  <si>
    <t>Kiểm soát viên cao cấp thị trường</t>
  </si>
  <si>
    <t>Thống kê viên cao cấp</t>
  </si>
  <si>
    <t>Kiểm soát viên cao cấp chất lượng sản phẩm, hàng hóa</t>
  </si>
  <si>
    <t>Chấp hành viên cao cấp (thi hành án dân sự)</t>
  </si>
  <si>
    <t>Thẩm tra viên cao cấp (thi hành án dân sự)</t>
  </si>
  <si>
    <t>Kiểm tra viên cao cấp thuế</t>
  </si>
  <si>
    <t>- Nhóm 2 (A3.2):</t>
  </si>
  <si>
    <t>Kế toán viên cao cấp</t>
  </si>
  <si>
    <t>Kiểm dịch viên cao cấp động - thực vật</t>
  </si>
  <si>
    <t>2. Công chức loại A2:</t>
  </si>
  <si>
    <t>- 12 Nhóm 1 (A2.1):</t>
  </si>
  <si>
    <t>Chuyên viên chính</t>
  </si>
  <si>
    <t>Chấp hành viên tỉnh, thành phố trực thuộc Trung ương</t>
  </si>
  <si>
    <t>Thanh tra viên chính</t>
  </si>
  <si>
    <t>Kiểm soát viên chính thuế</t>
  </si>
  <si>
    <t>Kiểm toán viên chính</t>
  </si>
  <si>
    <t>Kiểm soát viên chính ngân hàng</t>
  </si>
  <si>
    <t>Kiểm tra viên chính hải quan</t>
  </si>
  <si>
    <t>Thẩm kế viên chính</t>
  </si>
  <si>
    <t>Kiểm soát viên chính thị trường</t>
  </si>
  <si>
    <t>Thống kê viên chính</t>
  </si>
  <si>
    <t>Kiểm soát viên chính chất lượng sản phẩm, hàng hóa</t>
  </si>
  <si>
    <t>Chấp hành viên trung cấp (thi hành án dân sự)</t>
  </si>
  <si>
    <t>Thẩm tra viên chính (thi hành án dân sự)</t>
  </si>
  <si>
    <t>Kiểm tra viên chính thuế</t>
  </si>
  <si>
    <t>Kiểm lâm viên chính</t>
  </si>
  <si>
    <t>- Nhóm 2 (A2.2):</t>
  </si>
  <si>
    <t>Kế toán viên chính</t>
  </si>
  <si>
    <t>Kiểm dịch viên chính động - thực vật</t>
  </si>
  <si>
    <t>Kiểm soát viên chính đê điều (*)</t>
  </si>
  <si>
    <r>
      <t>3. 13</t>
    </r>
    <r>
      <rPr>
        <sz val="11"/>
        <color theme="1"/>
        <rFont val="Calibri"/>
        <family val="2"/>
      </rPr>
      <t> </t>
    </r>
    <r>
      <rPr>
        <b/>
        <sz val="11"/>
        <color indexed="8"/>
        <rFont val="Arial"/>
        <family val="2"/>
      </rPr>
      <t>Công chức loại A1:</t>
    </r>
  </si>
  <si>
    <t>Chuyên viên</t>
  </si>
  <si>
    <t>Chấp hành viên quận, huyện, thị xã, thành phố thuộc tỉnh</t>
  </si>
  <si>
    <t>Công chứng viên</t>
  </si>
  <si>
    <t>Thanh tra viên</t>
  </si>
  <si>
    <t>Kế toán viên</t>
  </si>
  <si>
    <t>Kiểm soát viên thuế</t>
  </si>
  <si>
    <t>Kiểm toán viên</t>
  </si>
  <si>
    <t>Kiểm soát viên ngân hàng</t>
  </si>
  <si>
    <t>Kiểm tra viên hải quan</t>
  </si>
  <si>
    <t>Kiểm dịch viên động - thực vật</t>
  </si>
  <si>
    <t>Kiểm lâm viên</t>
  </si>
  <si>
    <t>Kiểm soát viên đê điều (*)</t>
  </si>
  <si>
    <t>Thẩm kế viên</t>
  </si>
  <si>
    <t>Kiểm soát viên thị trường</t>
  </si>
  <si>
    <t>Thống kê viên</t>
  </si>
  <si>
    <t>Kiểm soát viên chất lượng sản phẩm, hàng hóa</t>
  </si>
  <si>
    <t>Kỹ thuật viên bảo quản</t>
  </si>
  <si>
    <t>Chấp hành viên sơ cấp (thi hành án dân sự)</t>
  </si>
  <si>
    <t>Thẩm tra viên (thi hành án dân sự)</t>
  </si>
  <si>
    <t>Thư ký thi hành án (dân sự)</t>
  </si>
  <si>
    <t>Kiểm tra viên thuế</t>
  </si>
  <si>
    <r>
      <t>4. Công chức loại Ao: </t>
    </r>
    <r>
      <rPr>
        <sz val="11"/>
        <color theme="1"/>
        <rFont val="Calibri"/>
        <family val="2"/>
      </rPr>
      <t>Áp dụng đối với các ngạch công chức yêu cầu trình độ đào tạo cao đẳng (hoặc cử nhân cao đẳng), các Bộ, cơ quan ngang Bộ quản lý ngạch công chức chuyên ngành đề nghị Bộ Nội vụ ban hành chức danh, tiêu chuẩn nghiệp vụ của ngạch và hướng dẫn xếp lương cho phù hợp (công chức loại A0 khi có đủ điều kiện được thi nâng ngạch lên công chức loại A2 nhóm 2 trong cùng ngành chuyên môn).</t>
    </r>
  </si>
  <si>
    <t>5. 14 Công chức loại B:</t>
  </si>
  <si>
    <t>Cán sự</t>
  </si>
  <si>
    <t>Kế toán viên trung cấp</t>
  </si>
  <si>
    <t>Kiểm thu viên thuế</t>
  </si>
  <si>
    <t>Thủ kho tiền, vàng bạc, đá quý (ngân hàng) (*)</t>
  </si>
  <si>
    <t>Kiểm tra viên trung cấp hải quan</t>
  </si>
  <si>
    <t>Kỹ thuật viên kiểm dịch động - thực vật</t>
  </si>
  <si>
    <t>Kiểm lâm viên trung cấp</t>
  </si>
  <si>
    <t>Kiểm soát viên trung cấp đê điều (*)</t>
  </si>
  <si>
    <t>Kỹ thuật viên kiểm nghiệm bảo quản</t>
  </si>
  <si>
    <t>Kiểm soát viên trung cấp thị trường</t>
  </si>
  <si>
    <t>Thống kê viên trung cấp</t>
  </si>
  <si>
    <t>Kiểm soát viên trung cấp chất lượng sản phẩm, hàng hóa</t>
  </si>
  <si>
    <t>Thư ký trung cấp thi hành án (dân sự)</t>
  </si>
  <si>
    <t>Kiểm tra viên trung cấp thuế</t>
  </si>
  <si>
    <t>Kỹ thuật viên bảo quản trung cấp</t>
  </si>
  <si>
    <t>Thủ kho bảo quản</t>
  </si>
  <si>
    <t>6. Công chức loại C:</t>
  </si>
  <si>
    <t>- 15 Nhóm 1 (C1):</t>
  </si>
  <si>
    <t>Thủ quỹ kho bạc, ngân hàng</t>
  </si>
  <si>
    <t>Kiểm ngân viên</t>
  </si>
  <si>
    <t>Nhân viên hải quan</t>
  </si>
  <si>
    <t>Kiểm lâm viên sơ cấp</t>
  </si>
  <si>
    <t>Thủ kho bảo quản nhóm I</t>
  </si>
  <si>
    <t>Thủ kho bảo quản nhóm II</t>
  </si>
  <si>
    <t>Bảo vệ, tuần tra canh gác</t>
  </si>
  <si>
    <t>Nhân viên bảo vệ kho dự trữ</t>
  </si>
  <si>
    <t>- Nhóm 2 (C2):</t>
  </si>
  <si>
    <t>Thủ quỹ cơ quan, đơn vị</t>
  </si>
  <si>
    <t>Nhân viên thuế</t>
  </si>
  <si>
    <t>- Nhóm 3 (C3): Ngạch kế toán viên sơ cấp</t>
  </si>
  <si>
    <t>Ghi chú:</t>
  </si>
  <si>
    <t>Các ngạch đánh dấu (*) là có thay đổi về phân loại công chức.</t>
  </si>
  <si>
    <t>Theo đó, đối tượng cán bộ, công chức áp dụng bảng lương này gồm có:</t>
  </si>
  <si>
    <t>Năng lực</t>
  </si>
  <si>
    <t>Các ngạch nghiệp vụ</t>
  </si>
  <si>
    <t>- Xây dựng kế hoạch để triển khai thực hiện công việc được giao;
- Theo dõi quá trình thực hiện công việc được giao;
- Tổng hợp và báo cáo kết quả thực hiện công việc được giao
- Quản lý, lưu trữ hồ sơ, tài liệu theo quy định;
- Chịu sự chỉ đạo nghiệp vụ của viên chức ở ngạch cao hơn trong bộ phận.</t>
  </si>
  <si>
    <t>- Xây dựng kế hoạch triển khai thực hiện công việc được giao.
- Hướng dẫn, theo dõi, đôn đốc, kiểm tra và đề xuất các biện pháp điều chỉnh để 
 thực hiện tốt kế hoạch.
- Soạn thảo các văn bản về quy chế quản lý, quy trình nghiệp vụ để thực hiện  công việc được giao.
- Phân tích, đánh giá và báo cáo kết quả thực hiện công việc được giao.
- Tổ chức thu thập thông tin, thống kê, lưu trữ tư liệu, số liệu; 
- Phối hợp với các viên chức nghiệp vụ khác liên quan và hướng dẫn viên chức   nghiệp vụ ở ngạch thấp hơn.
- Chịu sự chỉ đạo về nghiệp vụ của viên chức nghiệp vụ ở ngạch cao hơn;</t>
  </si>
  <si>
    <t>- Chủ trì nghiên cứu, đề xuất và tổ chức thực hiện các công việc được phân công.
- Xây dựng kế hoạch ngắn hạn, trung hạn và các phương án, đề án để quản lý hoặc thực hiện phương hướng, nhiệm vụ sản xuất, kinh doanh của doanh nghiệp thuộc chuyên môn của mình đảm nhận;
- Nghiên cứu, xây dựng các quy định, quy chế, thể lệ quản lý nghiệp vụ;
- Tổ chức thực hiện, hướng dẫn, theo dõi, kiểm tra nghiệp vụ và đề xuất những biện pháp chỉ đạo, uốn nắn những sai lệch trong việc thực hiện nhiệm vụ;
- Xây dựng các nguyên tắc phối hợp công tác giữa các bộ phận;
- Tổ chức xây dựng quy chế quản lý nghiệp vụ thống nhất, như: thông tin quản lý, thống kế số liệu, hồ sơ lưu trữ, chế độ báo cáo;
- Tổng kết, đánh giá tình hình quản lý hoặc thực hiện các nhiệm vụ theo các chỉ tiêu kinh tế, kỹ thuật về sản xuất, kinh doanh thuộc lĩnh vực chuyên môn.
- Đề xuất các phương án sửa đổi, điều chỉnh cơ chế quản lý hoặc phương hướng sản xuất, kinh doanh thuộc lĩnh vực chuyên môn phù hợp với tình hình thực tế của doanh nghiệp.
- Chủ trì hoặc tham gia nghiên cứu các đề tài về quản lý hoặc các công trình phục vụ cho việc phát triển sản xuất, kinh doanh của doanh nghiệp.
- Tham gia biên soạn các tài liệu, bồi dưỡng hoặc giảng dạy nghiệp vụ.
- Chịu sự chỉ đạo về nghiệp vụ của viên chức nghiệp vụ ở ngạch cao hơn.</t>
  </si>
  <si>
    <t>- Chủ trì xây dựng đề án chiến lược hoặc đề án phát triển doanh nghiệp thuộc lĩnh vực chuyển môn theo từng giai đoạn phát triển kinh tế - xã hội của đất nước;
- Xây dựng kế hoạch trung hạn, dài hạn, các văn bản về chính sách, chế độ quản lý và hoạt động sản xuất, kinh doanh thuộc lĩnh vực chuyên môn trên cơ sở chủ trương, chính sách của Nhà nước và ngành.
- Chủ trì tổ chức thực hiện các phương án, kế hoạch phát triển sản xuất kinh doanh của doanh nghiệp thuộc lĩnh vực chuyên môn. Hướng dẫn kiểm tra, đề xuất các biện pháp chỉ đạo, uốn nắm những sai lệch không phù hợp với sự phát triển doanh nghiệp.
- Tham mưu cho ngành xây dựng cơ chế quản lý sản xuất, kinh doanh theo nghiệp vụ, lĩnh vực được giao;
- Tổng kết, đánh giá hiệu quả phát triển sản xuất, kinh doanh của doanh nghiệp. Đề xuất các phương án phát triển doanh nghiệp phù hợp với từng thời kỳ;
- Chủ trì hoặc tham gia các đề tài, công trình nghiên cứu để đổi mới hệ thống quản lý hoặc phát triển các ngành, nghề phù hợp với phát triển kinh tế - xã hội trong nước và trên thế giới;
- Tổ chức biên soạn các tài liệu hướng dẫn chuyên môn, nghiệp vụ cấp ngành. Tổ chức các chuyên đề bồi dưỡng nghiệp vụ.</t>
  </si>
  <si>
    <t>K</t>
  </si>
  <si>
    <t>Hiểu biết</t>
  </si>
  <si>
    <t>các nguyên tắc, chế độ, thể lệ, thủ tục theo quy định chung của Nhà nước và của doanh nghiệp;</t>
  </si>
  <si>
    <t>2 thằng này giống nhau</t>
  </si>
  <si>
    <t xml:space="preserve">Nắm được </t>
  </si>
  <si>
    <t>Nắm được</t>
  </si>
  <si>
    <t>Nắm vững</t>
  </si>
  <si>
    <t>Nắm chắc</t>
  </si>
  <si>
    <t>các nguyên tắc, thủ tục hành chính, nghiệp vụ của Nhà nước theo nghiệp vụ công việc được giao.</t>
  </si>
  <si>
    <t>Hiểu</t>
  </si>
  <si>
    <t>Hiểu biết sâu</t>
  </si>
  <si>
    <t>kiến thức cơ bản về chuyên môn, nghiệp vụ</t>
  </si>
  <si>
    <t>Hiểu biết sâu, rộng</t>
  </si>
  <si>
    <t>khoa học quản lý thuộc lĩnh vực chuyên môn để vận dụng vào hoạt động của doanh nghiệp phù hợp với điều kiện thực tế.</t>
  </si>
  <si>
    <t>Có kiến thức sâu, rộng</t>
  </si>
  <si>
    <t>khả năng lãnh đạo, có nhiều kinh nghiệm về tổ chức quản lý và xử lý nghiệp vụ;</t>
  </si>
  <si>
    <t>Có</t>
  </si>
  <si>
    <t>tình hình và xu thế phát triển nghiệp vụ ở trong nước và các nước trong khu vực</t>
  </si>
  <si>
    <t>Am hiểu sâu, rộng</t>
  </si>
  <si>
    <t>công việc được giao theo các nội dung nghiệp vụ</t>
  </si>
  <si>
    <t xml:space="preserve">Hiểu được </t>
  </si>
  <si>
    <t>các văn bản quy định và hướng dẫn thực hiện trong doanh nghiệp   theo lĩnh vực chuyên môn được giao.</t>
  </si>
  <si>
    <t>Viết được</t>
  </si>
  <si>
    <t>Năng lực nghiên cứu khoa học</t>
  </si>
  <si>
    <t>trình độ tổng hợp, tổ chức chỉ đạo, kiểm tra, phối hợp để triển khai nghiệp vụ hoặc thực hiện các công việc được giao</t>
  </si>
  <si>
    <t>Yêu cầu trình độ</t>
  </si>
  <si>
    <t>Bằng cấp</t>
  </si>
  <si>
    <t>Có trình độ trung cấp nghiệp vụ.</t>
  </si>
  <si>
    <t>Có trình độ đại học đúng chuyên ngành. Trường hợp có trình độ đại học khác thì phải bồi dưỡng trình độ chuyên môn, nghiệp vụ từ 6 tháng trở lên;</t>
  </si>
  <si>
    <t>Ngoại ngữ</t>
  </si>
  <si>
    <t>Đọc, hiểu được tài liệu, hồ sơ, sách chuyên môn một ngoại ngữ.</t>
  </si>
  <si>
    <t>Có ít nhất một ngoại ngữ đọc, nghe và giao tiếp được với người nước ngoài về lĩnh vực chuyên môn.</t>
  </si>
  <si>
    <t>lớp bồi dưỡng quản lý hành chính và doanh nghiệp</t>
  </si>
  <si>
    <t xml:space="preserve">đã qua </t>
  </si>
  <si>
    <t>Qua</t>
  </si>
  <si>
    <t>tốt nghiệp Học viện Hành chính Quốc gia ở ngạch cao cấp;</t>
  </si>
  <si>
    <t>trình độ chính trị cao - trung cấp;</t>
  </si>
  <si>
    <t>Thời gian ở ngạch trước</t>
  </si>
  <si>
    <t xml:space="preserve"> ít nhất từ 6 năm trở lên</t>
  </si>
  <si>
    <t>ít nhất từ 9 năm trở lên;</t>
  </si>
  <si>
    <t>đề tài hoặc công trình được áp dụng trong công tác quản lý hoặc phục vụ sản xuất, kinh doanh của doanh nghiệ</t>
  </si>
  <si>
    <t>S</t>
  </si>
  <si>
    <t>Làm được</t>
  </si>
  <si>
    <t>Các nội dung công việc cụ thể làm được do doanh nghiệp quy định theo thống kê các công việc cho từng chức danh nghề đầy đủ của viên chức trong doanh nghiệp.</t>
  </si>
  <si>
    <t>x</t>
  </si>
  <si>
    <t>A</t>
  </si>
  <si>
    <t>Thái độ</t>
  </si>
  <si>
    <t>Các ngạch kỹ thuật</t>
  </si>
  <si>
    <t>Kỹ thuật viên</t>
  </si>
  <si>
    <t>Kỹ sư</t>
  </si>
  <si>
    <t>Kỹ sư chính</t>
  </si>
  <si>
    <t>Kỹ sư cao cấp</t>
  </si>
  <si>
    <t>- Thực hiện các nhiệm vụ kỹ thuật thường xuyên lặp lại (can, vẽ chi tiết hoá thiết kế, thu thập thông in và xử lý số liệu, vận hành khai thác thiết bị, hướng dẫn kỹ thuật thực hành...). Sử dụng thành tạo các trang thiết bị, máy móc, dụng cụ... để thực hiện công việc được giao.
- Quản lý kỹ thuật được giao như: hướng dẫn, theo dõi, kiểm tra, bảo đảm các hoạt động sản xuất được thực hiện theo đúng quy trình kỹ thuật, quy trình công nghệ, quy phạm, tiêu chuẩn, định mức...;
- Hướng dẫn công nhân áp dụng các sáng kiến, cải tiến kỹ thuật, thao tác kỹ thuật, tổ chức nơi làm việc khoa học, bảo vệ môi trường nơi làm việc...;
- Đề xuất biện pháp cải tiến lao động trong phạm vi tổ chức nơi làm việc;
- Phát hiện những bất lợi hợp lý trong thực hiện công nghệ và đề xuất biện pháp xử lý, khắc phục kỹ thuật theo trách nhiệm được giao.</t>
  </si>
  <si>
    <t>- Xây dựng, chỉ đạo thực hiện phương án công tác kỹ thuật được giao, như: thiết kế, thi công, công nghệ, gia công chế biến, vận hành, lắp đặt, bảo quản và sửa chữa thiết bị kỹ thuật...;
- Thực hiện nhiệm vụ quản lý kỹ thuật được giao, như: thực hiện hoặc chỉ đạo việc thực hiện theo đúng thiết kế, quy trình, quy phạm kỹ thuật, định mức kỹ thuật, tiêu chuẩn kỹ thuật, chất lượng sản phẩm, kỹ thuật an toàn lao động, bảo vệ môi sinh, môi trường....;
- Trực tiếp hoặc tham gia nghiên cứu các đề tài khoa học kỹ thuật, đề xuất các giải pháp kỹ thuật, cải tiến kỹ thuật, sản xuất sản phẩm mới.
- Tham gia công tác đào tạo, bồi dưỡng trình độ chuyên môn, tay nghề cho kỹ thuật viên và công nhân. Tham gia biên soạn tài liệu, bài giảng.
- Có quyền phát hiện, đề nghị điều chỉnh hoặc đình chỉ trong phạm vi quyền hạn được giao các hoạt động kỹ thuật trái với quy định hiện hành của quản lý kỹ thuật và chịu trách nhiệm cá nhân về quyết định của mình.</t>
  </si>
  <si>
    <t>- Chủ trì, tổ chức xây dựng các phương án kỹ thuật. Lập các luận chứng kinh tế - kỹ thuật của các công trình quan trọng của doanh nghiệp hoặc ngành, lĩnh vực; Tổ chức chỉ đạo triển khai thực hiện các phương án.
- Chủ trì tổ chức việc xét duyệt các phương án kỹ thuật, các luận chứng kinh tế - kỹ thuật của công trình thuộc chuyên ngành kỹ thuật. Tham gia giám định những sáng kiến, sáng chế và kết quả các đề tài nghiên cứu khoa học kỹ thuật và áp dụng tiến bộ khoa học kỹ thuật vào sản xuất;
- Chủ trì hoặc tham gia nghiên cứu các vấn đề, các đề tài khoa học kỹ thuật thuộc chương trình nghiên cứu khoa học kỹ thuật của Nhà nước, ngành và doanh nghiệp.
- Chủ trì xây dựng chương trình và kế hoạch đào tạo bồi dưỡng nâng cao trình độ đội ngũ cán bộ khoa học kỹ thuật trong doanh nghiệp. - Biên soạn, biên tập tài liệu, giáo trình phục vụ công tác đào tạo, bồi dưỡng cán bộ khoa học kỹ thuật. Tham gia giảng dạy ở các lớp bồi dưỡng nâng cao trình độ về chuyên ngành kỹ thuật.
- Có quyền phát hiện, điều chỉnh hoặc đình chỉ trong phạm vi quyền hạn được giao các hoạt động kỹ thuật trái với quy định hiện hành của quản lý kỹ thuật và chịu trách nhiệm cá nhân về quyết định của mình.</t>
  </si>
  <si>
    <t>những vấn đề cơ bản kỹ thuật công việc được giao</t>
  </si>
  <si>
    <t>Có kiến thức sâu</t>
  </si>
  <si>
    <t>kiến thức lý thuyết trung cấp về chuyên ngành kỹ thuật và có trình độ thực hành trong việc giải quyết nhiệm vụ kỹ thuật được giao.</t>
  </si>
  <si>
    <t>Có kiến thức chuyên sâu</t>
  </si>
  <si>
    <t>các quy trình, quy phạm kỹ thuật, tiêu chuẩn, định mức, kỹ thuật an toàn lao động đối với người và thiết bị theo công việc được giao.</t>
  </si>
  <si>
    <t>chủ trương, phương hướng phát triển kinh tế - kỹ thuật của Nhà nước và của ngành;</t>
  </si>
  <si>
    <t>tình hình kinh tế - xã hội liên quan đến kỹ thuật chuyên ngành</t>
  </si>
  <si>
    <t>Am hiểu</t>
  </si>
  <si>
    <t>các thông tin về kinh tế, phát triển kỹ thuật chuyên ngành trong nước và ngoài nước</t>
  </si>
  <si>
    <t>kiến thức kinh tế, hiểu biết sâu nghiệp vụ quản lý kỹ thuật chuyên ngành</t>
  </si>
  <si>
    <t>Hiểu biết sâu rộng</t>
  </si>
  <si>
    <t>phương pháp tổ chức chỉ đạo triển khai công tác kỹ thuật, và nghiên cứu khoa học kỹ thuật</t>
  </si>
  <si>
    <t>năng lực nghiên cứu khoa học và tổ chức chỉ đạo ứng dụng tiến bộ khoa học kỹ thuật vào thực tế.</t>
  </si>
  <si>
    <t>Tốt nghiệp trung cấp kỹ thuật về một chuyên ngành kỹ thuật.</t>
  </si>
  <si>
    <t>trình độ đại học và sau đại học chuyên ngành kỹ thuật tương ứng;</t>
  </si>
  <si>
    <t>từ 6 năm trở lên;</t>
  </si>
  <si>
    <t>từ 9 năm trở lê</t>
  </si>
  <si>
    <t>lớp bồi dưỡng về quản lý doanh nghiệp và trung cấp quản lý</t>
  </si>
  <si>
    <t>đề án, công trình nghiên cứu, sáng tạo áp dụng.</t>
  </si>
  <si>
    <t>đọc, nói và nghe thông thạo.</t>
  </si>
  <si>
    <t>Loại/ Level 1 - B</t>
  </si>
  <si>
    <t>Loại/ Level 2 - A1</t>
  </si>
  <si>
    <t>Loại/ Level 3 - A2</t>
  </si>
  <si>
    <t>Loại/ Level 4 - A3</t>
  </si>
  <si>
    <t>In tiền giấy và các giấy tờ có giá; sản xuất tiền kim loại</t>
  </si>
  <si>
    <t xml:space="preserve">a) Đếm, nhận, vận chuyển, kiểm chọn giấy bạc </t>
  </si>
  <si>
    <t>b) In tiền giấy và các giấy tờ có giá; sản xuất tiền kim loại</t>
  </si>
  <si>
    <r>
      <t>Văn hóa, xuất bản, thông tin truyền thông</t>
    </r>
    <r>
      <rPr>
        <i/>
        <sz val="12"/>
        <color indexed="8"/>
        <rFont val="Times New Roman"/>
        <family val="1"/>
      </rPr>
      <t xml:space="preserve"> (Sản xuất chương trình phát thanh, truyền hình phóng sự, tài liệu chuyên đề, phim truyện, thời sự, tài liệu, khoa học, phim phục vụ cho thiếu nhi; Dịch vụ phát thanh truyền hình trên mạng internet phục vụ người Việt Nam ở nước ngoài; Xuất bản sách giáo khoa, sách và tạp chí phục vụ giảng dạy và học tập, xuất bản bản đồ, sách, báo chính trị, xuất bản tạp chí, tranh ảnh, sách báo phục vụ đồng bào dân tộc thiểu số).</t>
    </r>
  </si>
  <si>
    <r>
      <t xml:space="preserve">a) Nhóm I </t>
    </r>
    <r>
      <rPr>
        <i/>
        <sz val="12"/>
        <color indexed="8"/>
        <rFont val="Times New Roman"/>
        <family val="1"/>
      </rPr>
      <t>(điều kiện lao động bình thường)</t>
    </r>
  </si>
  <si>
    <r>
      <t xml:space="preserve">b) Nhóm II </t>
    </r>
    <r>
      <rPr>
        <i/>
        <sz val="12"/>
        <color indexed="8"/>
        <rFont val="Times New Roman"/>
        <family val="1"/>
      </rPr>
      <t>(điều kiện lao động nặng nhọc, độc hại, nguy hiểm)</t>
    </r>
  </si>
  <si>
    <r>
      <t xml:space="preserve">c) Nhóm III </t>
    </r>
    <r>
      <rPr>
        <i/>
        <sz val="12"/>
        <color indexed="8"/>
        <rFont val="Times New Roman"/>
        <family val="1"/>
      </rPr>
      <t>(điều kiện lao động đặc biệt nặng nhọc, độc hại, nguy hiểm)</t>
    </r>
  </si>
  <si>
    <r>
      <t xml:space="preserve">Dược phẩm </t>
    </r>
    <r>
      <rPr>
        <i/>
        <sz val="12"/>
        <color indexed="8"/>
        <rFont val="Times New Roman"/>
        <family val="1"/>
      </rPr>
      <t>(Sản xuất thuốc phục vụ công tác phòng chống dịch, bệnh truyền nhiễm đặc biệt nguy hiểm có khả năng lây truyền rất nhanh, phát tán rộng và tỷ lệ tử vong cao hoặc chưa rõ tác nhân gây bệnh; Các sản phẩm chiết tách từ huyết tương theo quy mô công nghiệp).</t>
    </r>
  </si>
  <si>
    <r>
      <t>Địa chất, khí tượng thủy văn, đo đạc bản đồ</t>
    </r>
    <r>
      <rPr>
        <i/>
        <sz val="12"/>
        <color indexed="8"/>
        <rFont val="Times New Roman"/>
        <family val="1"/>
      </rPr>
      <t xml:space="preserve"> (Hoạt động điều tra cơ bản về địa chất, khí tượng thủy văn, đo đạc bản đồ, tài nguyên nước, môi trường biển, hải đảo; khảo sát, thăm dò, điều tra về tài nguyên đất đai, nước, khoáng sản và các loại tài nguyên thiên nhiên).</t>
    </r>
  </si>
  <si>
    <r>
      <t>Quản lý, bảo trì, duy tu các công trình giao thông, đê điều, nông nghiệp, thủy lợi, thủy sản</t>
    </r>
    <r>
      <rPr>
        <sz val="12"/>
        <color indexed="8"/>
        <rFont val="Times New Roman"/>
        <family val="1"/>
      </rPr>
      <t xml:space="preserve"> </t>
    </r>
    <r>
      <rPr>
        <i/>
        <sz val="12"/>
        <color indexed="8"/>
        <rFont val="Times New Roman"/>
        <family val="1"/>
      </rPr>
      <t>(Quản lý, bảo trì hệ thống kết cấu hạ tầng đường sắt quốc gia, giao thông đường bộ, đường thủy nội địa; Quản lý, duy tu công trình đê điều, công trình phân lũ và các công trình phòng chống thiên tai; Quản lý, khai thác, duy tu các khu neo đậu tránh trú bão cho tàu thuyền nghề cá; Dịch vụ hậu cần nghề cá trên các vùng biển xa; Sản xuất, cung ứng, lưu giữ giống gốc cây trồng, giống vật nuôi, giống thủy sản, bảo vệ nguồn lợi thủy sản; Sản xuất sản phẩm kích dục tố cho cá đẻ HCG; Quản lý khai thác công trình thủy lợi; công trình thủy nông kè đá lấn biển)</t>
    </r>
  </si>
  <si>
    <r>
      <t>a) Nhóm I</t>
    </r>
    <r>
      <rPr>
        <i/>
        <sz val="12"/>
        <color indexed="8"/>
        <rFont val="Times New Roman"/>
        <family val="1"/>
      </rPr>
      <t xml:space="preserve"> (điều kiện lao động bình thường)</t>
    </r>
  </si>
  <si>
    <r>
      <t xml:space="preserve">Dịch vụ công ích đô thị; cung cấp điện, nước sạch </t>
    </r>
    <r>
      <rPr>
        <i/>
        <sz val="12"/>
        <color indexed="8"/>
        <rFont val="Times New Roman"/>
        <family val="1"/>
      </rPr>
      <t>(Dịch vụ: vận tải công cộng tại các đô thị; quản lý công viên, trồng và quản lý chăm sóc cây xanh, hoa cảnh vỉa hè, đường phố, dải phân cách, vòng xoay; cấp, thoát nước đô thị; cấp điện, chiếu sáng đô thị; thu gom, phân loại, xử lý chất thải rắn, vệ sinh công cộng, dịch vụ tang lễ, nghĩa trang đô thị; Cung cấp điện, nước sạch cho vùng sâu, vùng xa, biên giới, hải đảo).</t>
    </r>
  </si>
  <si>
    <t>THÔNG TƯ Số: 26/2015/TT-BLĐTBXH HƯỚNG DẪN XÁC ĐỊNH CHI PHÍ TIỀN LƯƠNG TRONG GIÁ SẢN PHẨM, DỊCH VỤ CÔNG ÍCH SỬ DỤNG VỐN NGÂN SÁCH NHÀ NƯỚC</t>
  </si>
  <si>
    <t>I. LAO ĐỘNG TRỰC TIẾP SẢN XUẤT</t>
  </si>
  <si>
    <t>Văn bản hợp nhất 01/VBHN-BNV ngày 17/10/2016 của Bộ Nội vụ, Nghị định 47/2016/NĐ-CP của Chính phủ và Nghị quyết về dự toán ngân sách nhà nước năm 2017 ngày 11/11/2016 của Quốc hội.</t>
  </si>
  <si>
    <t>Bảng lương của cán bộ, công chức năm 2017</t>
  </si>
  <si>
    <t>a) Trồng, chăm sóc, bảo vệ rừng kinh tế và rừng phòng hộ trung du, ven biển</t>
  </si>
  <si>
    <t>b) Giống cây rừng, trồng chăm sóc, bảo vệ rừng kinh tế và rừng phòng hộ vùng núi cao</t>
  </si>
  <si>
    <t>c) Điều tra rừng, chống cháy rừng</t>
  </si>
  <si>
    <t xml:space="preserve">Trồng bảo vệ rừng đầu nguồn, rừng đặc dụng, rừng phòng hộ, rừng sinh thái, rừng ngập mặn lấn biển </t>
  </si>
  <si>
    <t>BẢNG PHÂN NGẠCH Loại/ Level NGHIỆP VỤ CỦA NHÀ NƯỚC VIỆT NAM</t>
  </si>
  <si>
    <t>Dịch vụ điều hành bay; quản lý, bảo trì cảng hàng không</t>
  </si>
  <si>
    <t>a) Kiểm soát viên không lưu</t>
  </si>
  <si>
    <t>- Cấp I</t>
  </si>
  <si>
    <t>- Cấp II</t>
  </si>
  <si>
    <t>- Cấp III</t>
  </si>
  <si>
    <t>b) Không báo, thủ tục bay, hiệp đồng thông báo bay, kiểm soát mặt đất, tìm kiếm cứu nạn, khí tượng hàng không</t>
  </si>
  <si>
    <t>c) An ninh, an toàn hàng không</t>
  </si>
  <si>
    <t>d) Công nhân kỹ thuật hàng không</t>
  </si>
  <si>
    <t>+ Loại I</t>
  </si>
  <si>
    <t>+ Loại II</t>
  </si>
  <si>
    <t>Dịch vụ bảo đảm hàng hải: hoa tiêu, thông tin duyên hải, bảo đảm an toàn hàng hải; đóng mới, sửa chữa các phương tiện thủy chuyên dùng phục vụ tìm kiếm cứu nạn</t>
  </si>
  <si>
    <t>Hoa tiêu</t>
  </si>
  <si>
    <t>- Ngoại hạng</t>
  </si>
  <si>
    <t>- Hạng I</t>
  </si>
  <si>
    <t>- Hạng II</t>
  </si>
  <si>
    <t>- Hạng III</t>
  </si>
  <si>
    <t>Công nhân các trạm đèn sông, đèn biển</t>
  </si>
  <si>
    <t>- Quản lý vận hành luồng tàu sông</t>
  </si>
  <si>
    <t>- Trạm đèn biển xa đất liền dưới 50 hải lý</t>
  </si>
  <si>
    <t>1,75</t>
  </si>
  <si>
    <t>- Trạm đèn biển xa đất liền từ 50 hải lý trở lên</t>
  </si>
  <si>
    <t>1,93</t>
  </si>
  <si>
    <t>Thông tin duyên hải</t>
  </si>
  <si>
    <t>- Khai thác viên</t>
  </si>
  <si>
    <t>+ Trình độ cao đẳng trở lên</t>
  </si>
  <si>
    <t>+ Trình độ trung cấp</t>
  </si>
  <si>
    <t>+ Trình độ công nhân kỹ thuật</t>
  </si>
  <si>
    <t>- Kiểm soát viên về khai thác</t>
  </si>
  <si>
    <t>+ Trình độ đại học trở lên</t>
  </si>
  <si>
    <t>+ Trình độ cao đẳng</t>
  </si>
  <si>
    <t>- Kiểm soát viên kỹ thuật</t>
  </si>
  <si>
    <t>- Kỹ thuật viên</t>
  </si>
  <si>
    <t>Loại I</t>
  </si>
  <si>
    <t>Loại II</t>
  </si>
  <si>
    <t>+ Trình độ cao đẳng trở xuống</t>
  </si>
  <si>
    <t>Đóng mới, sửa chữa các phương tiện thủy chuyên dùng phục vụ tìm kiếm cứu nạn; cơ khí, điện, điện tử - tin học</t>
  </si>
  <si>
    <r>
      <t xml:space="preserve">- Nhóm I </t>
    </r>
    <r>
      <rPr>
        <i/>
        <sz val="12"/>
        <color indexed="8"/>
        <rFont val="Times New Roman"/>
        <family val="1"/>
      </rPr>
      <t>(điều kiện lao động bình thường)</t>
    </r>
  </si>
  <si>
    <r>
      <t xml:space="preserve">- Nhóm II </t>
    </r>
    <r>
      <rPr>
        <i/>
        <sz val="12"/>
        <color indexed="8"/>
        <rFont val="Times New Roman"/>
        <family val="1"/>
      </rPr>
      <t>(điều kiện lao động nặng nhọc, độc hại, nguy hiểm)</t>
    </r>
  </si>
  <si>
    <t>1,67</t>
  </si>
  <si>
    <r>
      <t xml:space="preserve">- Nhóm III </t>
    </r>
    <r>
      <rPr>
        <i/>
        <sz val="12"/>
        <color indexed="8"/>
        <rFont val="Times New Roman"/>
        <family val="1"/>
      </rPr>
      <t>(điều kiện lao động đặc biệt nặng nhọc, độc hại, nguy hiểm)</t>
    </r>
  </si>
  <si>
    <t>1,78</t>
  </si>
  <si>
    <t>Xây dựng công trình bảo đảm an toàn hàng hải</t>
  </si>
  <si>
    <t>1,85</t>
  </si>
  <si>
    <t>THANG BẢNG LƯƠNG</t>
  </si>
  <si>
    <t>Xem file:</t>
  </si>
  <si>
    <t>Huong dan xay dung luong 3P theo nha nuoc.xlsx</t>
  </si>
  <si>
    <t>Nguyễn Hùng Cường | Kinhcan | Blognhansu.net.vn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</si>
</sst>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s>
  <fonts count="71">
    <font>
      <sz val="11"/>
      <color theme="1"/>
      <name val="Calibri"/>
      <family val="2"/>
    </font>
    <font>
      <sz val="11"/>
      <color indexed="8"/>
      <name val="Calibri"/>
      <family val="2"/>
    </font>
    <font>
      <b/>
      <sz val="11"/>
      <color indexed="8"/>
      <name val="Arial"/>
      <family val="2"/>
    </font>
    <font>
      <sz val="12"/>
      <color indexed="8"/>
      <name val="Times New Roman"/>
      <family val="1"/>
    </font>
    <font>
      <i/>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0"/>
      <color indexed="8"/>
      <name val="Arial"/>
      <family val="2"/>
    </font>
    <font>
      <sz val="10"/>
      <color indexed="8"/>
      <name val="Arial"/>
      <family val="2"/>
    </font>
    <font>
      <b/>
      <sz val="16"/>
      <color indexed="8"/>
      <name val="Arial"/>
      <family val="2"/>
    </font>
    <font>
      <b/>
      <sz val="14"/>
      <color indexed="9"/>
      <name val="Arial"/>
      <family val="2"/>
    </font>
    <font>
      <sz val="12"/>
      <color indexed="8"/>
      <name val="Arial"/>
      <family val="2"/>
    </font>
    <font>
      <b/>
      <sz val="12"/>
      <color indexed="8"/>
      <name val="Times New Roman"/>
      <family val="1"/>
    </font>
    <font>
      <b/>
      <i/>
      <sz val="12"/>
      <color indexed="8"/>
      <name val="Times New Roman"/>
      <family val="1"/>
    </font>
    <font>
      <b/>
      <sz val="12"/>
      <color indexed="8"/>
      <name val="Arial"/>
      <family val="2"/>
    </font>
    <font>
      <b/>
      <sz val="11"/>
      <name val="Arial"/>
      <family val="2"/>
    </font>
    <font>
      <u val="single"/>
      <sz val="11"/>
      <color indexed="20"/>
      <name val="Arial"/>
      <family val="2"/>
    </font>
    <font>
      <i/>
      <sz val="11"/>
      <color indexed="8"/>
      <name val="Arial"/>
      <family val="2"/>
    </font>
    <font>
      <i/>
      <sz val="8"/>
      <color indexed="8"/>
      <name val="Arial"/>
      <family val="2"/>
    </font>
    <font>
      <b/>
      <sz val="20"/>
      <color indexed="30"/>
      <name val="Arial"/>
      <family val="2"/>
    </font>
    <font>
      <sz val="14"/>
      <color indexed="8"/>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b/>
      <sz val="10"/>
      <color theme="1"/>
      <name val="Arial"/>
      <family val="2"/>
    </font>
    <font>
      <sz val="10"/>
      <color theme="1"/>
      <name val="Arial"/>
      <family val="2"/>
    </font>
    <font>
      <b/>
      <sz val="16"/>
      <color theme="1"/>
      <name val="Calibri"/>
      <family val="2"/>
    </font>
    <font>
      <b/>
      <sz val="14"/>
      <color theme="0"/>
      <name val="Calibri"/>
      <family val="2"/>
    </font>
    <font>
      <sz val="12"/>
      <color theme="1"/>
      <name val="Calibri"/>
      <family val="2"/>
    </font>
    <font>
      <b/>
      <sz val="12"/>
      <color theme="1"/>
      <name val="Times New Roman"/>
      <family val="1"/>
    </font>
    <font>
      <sz val="12"/>
      <color theme="1"/>
      <name val="Times New Roman"/>
      <family val="1"/>
    </font>
    <font>
      <b/>
      <sz val="10"/>
      <color theme="1"/>
      <name val="Calibri"/>
      <family val="2"/>
    </font>
    <font>
      <b/>
      <i/>
      <sz val="12"/>
      <color theme="1"/>
      <name val="Times New Roman"/>
      <family val="1"/>
    </font>
    <font>
      <i/>
      <sz val="12"/>
      <color theme="1"/>
      <name val="Times New Roman"/>
      <family val="1"/>
    </font>
    <font>
      <b/>
      <sz val="11"/>
      <name val="Calibri"/>
      <family val="2"/>
    </font>
    <font>
      <b/>
      <sz val="12"/>
      <color theme="1"/>
      <name val="Calibri"/>
      <family val="2"/>
    </font>
    <font>
      <i/>
      <sz val="11"/>
      <color theme="1"/>
      <name val="Calibri"/>
      <family val="2"/>
    </font>
    <font>
      <i/>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rgb="FF00B0F0"/>
        <bgColor indexed="64"/>
      </patternFill>
    </fill>
    <fill>
      <patternFill patternType="solid">
        <fgColor rgb="FF33FFFF"/>
        <bgColor indexed="64"/>
      </patternFill>
    </fill>
    <fill>
      <patternFill patternType="solid">
        <fgColor theme="0"/>
        <bgColor indexed="64"/>
      </patternFill>
    </fill>
    <fill>
      <patternFill patternType="solid">
        <fgColor theme="9"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8"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3">
    <xf numFmtId="0" fontId="0" fillId="0" borderId="0" xfId="0" applyFont="1" applyAlignment="1">
      <alignment/>
    </xf>
    <xf numFmtId="0" fontId="55" fillId="33" borderId="10" xfId="0" applyFont="1" applyFill="1" applyBorder="1" applyAlignment="1">
      <alignment horizontal="center" vertical="top" wrapText="1"/>
    </xf>
    <xf numFmtId="0" fontId="55" fillId="33" borderId="10" xfId="0" applyFont="1" applyFill="1" applyBorder="1" applyAlignment="1">
      <alignment vertical="top" wrapText="1"/>
    </xf>
    <xf numFmtId="0" fontId="56" fillId="33" borderId="10" xfId="0" applyFont="1" applyFill="1" applyBorder="1" applyAlignment="1">
      <alignment horizontal="center" vertical="top" wrapText="1"/>
    </xf>
    <xf numFmtId="0" fontId="56" fillId="33" borderId="10" xfId="0" applyFont="1" applyFill="1" applyBorder="1" applyAlignment="1">
      <alignment vertical="top" wrapText="1"/>
    </xf>
    <xf numFmtId="0" fontId="57" fillId="0" borderId="10" xfId="0" applyFont="1" applyBorder="1" applyAlignment="1">
      <alignment/>
    </xf>
    <xf numFmtId="2" fontId="56" fillId="33" borderId="10" xfId="0" applyNumberFormat="1" applyFont="1" applyFill="1" applyBorder="1" applyAlignment="1">
      <alignment horizontal="center" vertical="top" wrapText="1"/>
    </xf>
    <xf numFmtId="0" fontId="56" fillId="34" borderId="10" xfId="0" applyFont="1" applyFill="1" applyBorder="1" applyAlignment="1">
      <alignment vertical="top" wrapText="1"/>
    </xf>
    <xf numFmtId="170" fontId="56" fillId="34" borderId="10" xfId="0" applyNumberFormat="1" applyFont="1" applyFill="1" applyBorder="1" applyAlignment="1">
      <alignment horizontal="center" vertical="top" wrapText="1"/>
    </xf>
    <xf numFmtId="0" fontId="56" fillId="35" borderId="10" xfId="0" applyFont="1" applyFill="1" applyBorder="1" applyAlignment="1">
      <alignment vertical="top" wrapText="1"/>
    </xf>
    <xf numFmtId="170" fontId="56" fillId="35" borderId="10" xfId="0" applyNumberFormat="1" applyFont="1" applyFill="1" applyBorder="1" applyAlignment="1">
      <alignment horizontal="center" vertical="top" wrapText="1"/>
    </xf>
    <xf numFmtId="170" fontId="58" fillId="35" borderId="10" xfId="0" applyNumberFormat="1" applyFont="1" applyFill="1" applyBorder="1" applyAlignment="1">
      <alignment/>
    </xf>
    <xf numFmtId="170" fontId="58" fillId="34" borderId="10" xfId="0" applyNumberFormat="1" applyFont="1" applyFill="1" applyBorder="1" applyAlignment="1">
      <alignment/>
    </xf>
    <xf numFmtId="0" fontId="0" fillId="0" borderId="0" xfId="0" applyAlignment="1">
      <alignment/>
    </xf>
    <xf numFmtId="0" fontId="53" fillId="0" borderId="0" xfId="0" applyFont="1" applyAlignment="1">
      <alignment/>
    </xf>
    <xf numFmtId="0" fontId="53" fillId="36" borderId="11"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59" fillId="37" borderId="0" xfId="0" applyFont="1" applyFill="1" applyAlignment="1">
      <alignment horizontal="left" vertical="center"/>
    </xf>
    <xf numFmtId="0" fontId="0" fillId="37" borderId="0" xfId="0" applyFont="1" applyFill="1" applyAlignment="1">
      <alignment horizontal="left" vertical="center"/>
    </xf>
    <xf numFmtId="0" fontId="0" fillId="37" borderId="0" xfId="0" applyFont="1" applyFill="1" applyAlignment="1">
      <alignment vertical="center"/>
    </xf>
    <xf numFmtId="0" fontId="60" fillId="38" borderId="12" xfId="0" applyFont="1" applyFill="1" applyBorder="1" applyAlignment="1">
      <alignment horizontal="center" vertical="center" wrapText="1"/>
    </xf>
    <xf numFmtId="0" fontId="0" fillId="37" borderId="12" xfId="0" applyFont="1" applyFill="1" applyBorder="1" applyAlignment="1">
      <alignment horizontal="center" vertical="center"/>
    </xf>
    <xf numFmtId="0" fontId="0" fillId="37" borderId="12" xfId="0" applyFont="1" applyFill="1" applyBorder="1" applyAlignment="1">
      <alignment horizontal="left" vertical="center"/>
    </xf>
    <xf numFmtId="0" fontId="0" fillId="37" borderId="12" xfId="0" applyFont="1" applyFill="1" applyBorder="1" applyAlignment="1">
      <alignment vertical="center"/>
    </xf>
    <xf numFmtId="0" fontId="0" fillId="37" borderId="12" xfId="0" applyFont="1" applyFill="1" applyBorder="1" applyAlignment="1" quotePrefix="1">
      <alignment vertical="center" wrapText="1"/>
    </xf>
    <xf numFmtId="0" fontId="0" fillId="19" borderId="12" xfId="0" applyFont="1" applyFill="1" applyBorder="1" applyAlignment="1">
      <alignment horizontal="center" vertical="center"/>
    </xf>
    <xf numFmtId="0" fontId="0" fillId="19" borderId="12" xfId="0" applyFont="1" applyFill="1" applyBorder="1" applyAlignment="1">
      <alignment horizontal="left" vertical="center" wrapText="1"/>
    </xf>
    <xf numFmtId="0" fontId="0" fillId="37" borderId="12" xfId="0" applyFill="1" applyBorder="1" applyAlignment="1">
      <alignment horizontal="left" vertical="center" wrapText="1"/>
    </xf>
    <xf numFmtId="0" fontId="0" fillId="10" borderId="12" xfId="0" applyFont="1" applyFill="1" applyBorder="1" applyAlignment="1">
      <alignment horizontal="center" vertical="center"/>
    </xf>
    <xf numFmtId="0" fontId="61" fillId="10" borderId="12" xfId="0" applyFont="1" applyFill="1" applyBorder="1" applyAlignment="1">
      <alignment horizontal="center" vertical="center"/>
    </xf>
    <xf numFmtId="0" fontId="0" fillId="37" borderId="12" xfId="0" applyFont="1" applyFill="1" applyBorder="1" applyAlignment="1">
      <alignment horizontal="left" vertical="center" wrapText="1"/>
    </xf>
    <xf numFmtId="0" fontId="0" fillId="37" borderId="12" xfId="0" applyFont="1" applyFill="1" applyBorder="1" applyAlignment="1">
      <alignment horizontal="center" vertical="center" wrapText="1"/>
    </xf>
    <xf numFmtId="0" fontId="61" fillId="37" borderId="12" xfId="0" applyFont="1" applyFill="1" applyBorder="1" applyAlignment="1">
      <alignment horizontal="left" vertical="center" wrapText="1"/>
    </xf>
    <xf numFmtId="0" fontId="61" fillId="37" borderId="12" xfId="0" applyFont="1" applyFill="1" applyBorder="1" applyAlignment="1">
      <alignment horizontal="left" vertical="top" wrapText="1"/>
    </xf>
    <xf numFmtId="0" fontId="0" fillId="10" borderId="12" xfId="0" applyFont="1" applyFill="1" applyBorder="1" applyAlignment="1">
      <alignment horizontal="center" vertical="center" wrapText="1"/>
    </xf>
    <xf numFmtId="0" fontId="0" fillId="10" borderId="12" xfId="0" applyFont="1" applyFill="1" applyBorder="1" applyAlignment="1">
      <alignment horizontal="left" vertical="center" wrapText="1"/>
    </xf>
    <xf numFmtId="0" fontId="61" fillId="10" borderId="12" xfId="0" applyFont="1" applyFill="1" applyBorder="1" applyAlignment="1">
      <alignment horizontal="left" vertical="center" wrapText="1"/>
    </xf>
    <xf numFmtId="0" fontId="61" fillId="37" borderId="12" xfId="0" applyFont="1" applyFill="1" applyBorder="1" applyAlignment="1">
      <alignment horizontal="center" vertical="center"/>
    </xf>
    <xf numFmtId="0" fontId="53" fillId="37" borderId="12" xfId="0" applyFont="1" applyFill="1" applyBorder="1" applyAlignment="1">
      <alignment horizontal="left" vertical="center" wrapText="1"/>
    </xf>
    <xf numFmtId="0" fontId="0" fillId="37" borderId="0" xfId="0" applyFont="1" applyFill="1" applyAlignment="1">
      <alignment horizontal="center" vertical="center"/>
    </xf>
    <xf numFmtId="0" fontId="53" fillId="38" borderId="12" xfId="0" applyFont="1" applyFill="1" applyBorder="1" applyAlignment="1">
      <alignment horizontal="center" vertical="center"/>
    </xf>
    <xf numFmtId="0" fontId="53" fillId="38" borderId="12" xfId="0" applyFont="1" applyFill="1" applyBorder="1" applyAlignment="1">
      <alignment horizontal="left" vertical="center"/>
    </xf>
    <xf numFmtId="0" fontId="0" fillId="37" borderId="12" xfId="0" applyFill="1" applyBorder="1" applyAlignment="1" quotePrefix="1">
      <alignment vertical="center" wrapText="1"/>
    </xf>
    <xf numFmtId="0" fontId="0" fillId="10" borderId="12" xfId="0" applyFill="1" applyBorder="1" applyAlignment="1">
      <alignment horizontal="center" vertical="center"/>
    </xf>
    <xf numFmtId="0" fontId="0" fillId="37" borderId="12" xfId="0" applyFill="1" applyBorder="1" applyAlignment="1">
      <alignment horizontal="center" vertical="center"/>
    </xf>
    <xf numFmtId="0" fontId="0" fillId="37" borderId="12" xfId="0" applyFill="1" applyBorder="1" applyAlignment="1">
      <alignment vertical="center"/>
    </xf>
    <xf numFmtId="0" fontId="0" fillId="37" borderId="12" xfId="0" applyFill="1" applyBorder="1" applyAlignment="1">
      <alignment horizontal="left" vertical="center"/>
    </xf>
    <xf numFmtId="0" fontId="0" fillId="10" borderId="12" xfId="0" applyFill="1" applyBorder="1" applyAlignment="1">
      <alignment horizontal="center" vertical="center" wrapText="1"/>
    </xf>
    <xf numFmtId="0" fontId="62" fillId="0" borderId="0" xfId="0" applyFont="1" applyAlignment="1">
      <alignment/>
    </xf>
    <xf numFmtId="0" fontId="62" fillId="0" borderId="0" xfId="0" applyFont="1" applyAlignment="1">
      <alignment vertical="center"/>
    </xf>
    <xf numFmtId="0" fontId="53" fillId="0" borderId="0" xfId="0" applyFont="1" applyAlignment="1">
      <alignment/>
    </xf>
    <xf numFmtId="0" fontId="62" fillId="0" borderId="0" xfId="0" applyFont="1" applyAlignment="1">
      <alignment/>
    </xf>
    <xf numFmtId="0" fontId="63" fillId="0" borderId="10" xfId="0" applyFont="1" applyBorder="1" applyAlignment="1">
      <alignment/>
    </xf>
    <xf numFmtId="0" fontId="63" fillId="0" borderId="10" xfId="0" applyFont="1" applyBorder="1" applyAlignment="1">
      <alignment horizontal="center" vertical="center"/>
    </xf>
    <xf numFmtId="0" fontId="0" fillId="0" borderId="10" xfId="0" applyBorder="1" applyAlignment="1">
      <alignment/>
    </xf>
    <xf numFmtId="0" fontId="63" fillId="0" borderId="10" xfId="0" applyFont="1" applyBorder="1" applyAlignment="1">
      <alignment vertical="center"/>
    </xf>
    <xf numFmtId="0" fontId="64"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0" xfId="0" applyFont="1" applyAlignment="1">
      <alignment/>
    </xf>
    <xf numFmtId="0" fontId="64" fillId="0" borderId="0" xfId="0" applyFont="1" applyAlignment="1">
      <alignment/>
    </xf>
    <xf numFmtId="0" fontId="47" fillId="0" borderId="0" xfId="53" applyAlignment="1">
      <alignment/>
    </xf>
    <xf numFmtId="0" fontId="66" fillId="0" borderId="10" xfId="0" applyFont="1" applyBorder="1" applyAlignment="1">
      <alignment vertical="center"/>
    </xf>
    <xf numFmtId="0" fontId="0" fillId="37" borderId="0" xfId="0" applyFill="1" applyAlignment="1">
      <alignment/>
    </xf>
    <xf numFmtId="0" fontId="60" fillId="38" borderId="12" xfId="0" applyFont="1" applyFill="1" applyBorder="1" applyAlignment="1">
      <alignment horizontal="center" vertical="center" wrapText="1"/>
    </xf>
    <xf numFmtId="0" fontId="60" fillId="38" borderId="13" xfId="0" applyFont="1" applyFill="1" applyBorder="1" applyAlignment="1">
      <alignment horizontal="center" vertical="top" wrapText="1"/>
    </xf>
    <xf numFmtId="0" fontId="60" fillId="38" borderId="14" xfId="0" applyFont="1" applyFill="1" applyBorder="1" applyAlignment="1">
      <alignment horizontal="center" vertical="top" wrapText="1"/>
    </xf>
    <xf numFmtId="0" fontId="0" fillId="37" borderId="12" xfId="0" applyFont="1" applyFill="1" applyBorder="1" applyAlignment="1">
      <alignment horizontal="center" vertical="center"/>
    </xf>
    <xf numFmtId="0" fontId="67" fillId="7" borderId="15" xfId="0" applyFont="1" applyFill="1" applyBorder="1" applyAlignment="1">
      <alignment horizontal="left" vertical="center" wrapText="1"/>
    </xf>
    <xf numFmtId="0" fontId="67" fillId="7" borderId="16" xfId="0" applyFont="1" applyFill="1" applyBorder="1" applyAlignment="1">
      <alignment horizontal="left" vertical="center" wrapText="1"/>
    </xf>
    <xf numFmtId="0" fontId="67" fillId="7" borderId="17" xfId="0" applyFont="1" applyFill="1" applyBorder="1" applyAlignment="1">
      <alignment horizontal="left" vertical="center" wrapText="1"/>
    </xf>
    <xf numFmtId="0" fontId="0" fillId="10" borderId="12" xfId="0" applyFont="1" applyFill="1" applyBorder="1" applyAlignment="1">
      <alignment horizontal="center" vertical="center" wrapText="1"/>
    </xf>
    <xf numFmtId="0" fontId="68" fillId="7" borderId="15" xfId="0" applyFont="1" applyFill="1" applyBorder="1" applyAlignment="1">
      <alignment horizontal="left" vertical="center" wrapText="1"/>
    </xf>
    <xf numFmtId="0" fontId="68" fillId="7" borderId="16" xfId="0" applyFont="1" applyFill="1" applyBorder="1" applyAlignment="1">
      <alignment horizontal="left" vertical="center" wrapText="1"/>
    </xf>
    <xf numFmtId="0" fontId="68" fillId="7" borderId="17" xfId="0" applyFont="1" applyFill="1" applyBorder="1" applyAlignment="1">
      <alignment horizontal="left" vertical="center" wrapText="1"/>
    </xf>
    <xf numFmtId="0" fontId="0" fillId="37" borderId="13" xfId="0" applyFill="1" applyBorder="1" applyAlignment="1">
      <alignment horizontal="center" vertical="center"/>
    </xf>
    <xf numFmtId="0" fontId="0" fillId="37" borderId="18" xfId="0" applyFont="1" applyFill="1" applyBorder="1" applyAlignment="1">
      <alignment horizontal="center" vertical="center"/>
    </xf>
    <xf numFmtId="0" fontId="0" fillId="37" borderId="14" xfId="0" applyFont="1" applyFill="1" applyBorder="1" applyAlignment="1">
      <alignment horizontal="center" vertical="center"/>
    </xf>
    <xf numFmtId="0" fontId="67" fillId="7" borderId="12" xfId="0" applyFont="1" applyFill="1" applyBorder="1" applyAlignment="1">
      <alignment horizontal="left" vertical="center" wrapText="1"/>
    </xf>
    <xf numFmtId="0" fontId="68" fillId="7" borderId="12" xfId="0" applyFont="1" applyFill="1" applyBorder="1" applyAlignment="1">
      <alignment horizontal="left" vertical="center" wrapText="1"/>
    </xf>
    <xf numFmtId="0" fontId="0" fillId="37" borderId="13" xfId="0" applyFont="1" applyFill="1" applyBorder="1" applyAlignment="1">
      <alignment horizontal="center" vertical="center"/>
    </xf>
    <xf numFmtId="0" fontId="56" fillId="33" borderId="19" xfId="0" applyFont="1" applyFill="1" applyBorder="1" applyAlignment="1">
      <alignment horizontal="center" vertical="top" wrapText="1"/>
    </xf>
    <xf numFmtId="0" fontId="56" fillId="33" borderId="20" xfId="0" applyFont="1" applyFill="1" applyBorder="1" applyAlignment="1">
      <alignment horizontal="center" vertical="top" wrapText="1"/>
    </xf>
    <xf numFmtId="0" fontId="56" fillId="33" borderId="21" xfId="0" applyFont="1" applyFill="1" applyBorder="1" applyAlignment="1">
      <alignment horizontal="center" vertical="top" wrapText="1"/>
    </xf>
    <xf numFmtId="0" fontId="57" fillId="0" borderId="19" xfId="0" applyFont="1" applyBorder="1" applyAlignment="1">
      <alignment horizontal="center"/>
    </xf>
    <xf numFmtId="0" fontId="57" fillId="0" borderId="21" xfId="0" applyFont="1" applyBorder="1" applyAlignment="1">
      <alignment horizontal="center"/>
    </xf>
    <xf numFmtId="0" fontId="69" fillId="37" borderId="0" xfId="0" applyFont="1" applyFill="1" applyAlignment="1">
      <alignment horizontal="left" vertical="center"/>
    </xf>
    <xf numFmtId="0" fontId="70" fillId="37" borderId="0" xfId="0" applyFont="1" applyFill="1" applyAlignment="1">
      <alignment horizontal="left" vertical="center"/>
    </xf>
    <xf numFmtId="0" fontId="53" fillId="37" borderId="0" xfId="0" applyFont="1" applyFill="1" applyAlignment="1">
      <alignment horizontal="left" vertical="center"/>
    </xf>
    <xf numFmtId="0" fontId="69" fillId="37" borderId="0" xfId="0" applyFont="1" applyFill="1" applyAlignment="1">
      <alignment horizontal="left" vertical="center"/>
    </xf>
    <xf numFmtId="0" fontId="68" fillId="37" borderId="0" xfId="0" applyFont="1" applyFill="1" applyAlignment="1">
      <alignment horizontal="left" vertical="center"/>
    </xf>
    <xf numFmtId="0" fontId="61" fillId="37"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18</xdr:row>
      <xdr:rowOff>104775</xdr:rowOff>
    </xdr:from>
    <xdr:to>
      <xdr:col>12</xdr:col>
      <xdr:colOff>0</xdr:colOff>
      <xdr:row>34</xdr:row>
      <xdr:rowOff>19050</xdr:rowOff>
    </xdr:to>
    <xdr:sp>
      <xdr:nvSpPr>
        <xdr:cNvPr id="1" name="Rounded Rectangle 1"/>
        <xdr:cNvSpPr>
          <a:spLocks/>
        </xdr:cNvSpPr>
      </xdr:nvSpPr>
      <xdr:spPr>
        <a:xfrm>
          <a:off x="1600200" y="3533775"/>
          <a:ext cx="5600700" cy="2962275"/>
        </a:xfrm>
        <a:prstGeom prst="roundRect">
          <a:avLst/>
        </a:prstGeom>
        <a:solidFill>
          <a:srgbClr val="DBEEF4"/>
        </a:solidFill>
        <a:ln w="25400" cmpd="sng">
          <a:solidFill>
            <a:srgbClr val="21596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0</xdr:row>
      <xdr:rowOff>0</xdr:rowOff>
    </xdr:from>
    <xdr:to>
      <xdr:col>12</xdr:col>
      <xdr:colOff>266700</xdr:colOff>
      <xdr:row>18</xdr:row>
      <xdr:rowOff>19050</xdr:rowOff>
    </xdr:to>
    <xdr:sp>
      <xdr:nvSpPr>
        <xdr:cNvPr id="2" name="Oval 2"/>
        <xdr:cNvSpPr>
          <a:spLocks/>
        </xdr:cNvSpPr>
      </xdr:nvSpPr>
      <xdr:spPr>
        <a:xfrm>
          <a:off x="1600200" y="0"/>
          <a:ext cx="5867400" cy="3448050"/>
        </a:xfrm>
        <a:prstGeom prst="ellipse">
          <a:avLst/>
        </a:prstGeom>
        <a:solidFill>
          <a:srgbClr val="FDEADA"/>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333375</xdr:colOff>
      <xdr:row>27</xdr:row>
      <xdr:rowOff>152400</xdr:rowOff>
    </xdr:from>
    <xdr:to>
      <xdr:col>4</xdr:col>
      <xdr:colOff>333375</xdr:colOff>
      <xdr:row>32</xdr:row>
      <xdr:rowOff>161925</xdr:rowOff>
    </xdr:to>
    <xdr:sp>
      <xdr:nvSpPr>
        <xdr:cNvPr id="3" name="Elbow Connector 3"/>
        <xdr:cNvSpPr>
          <a:spLocks/>
        </xdr:cNvSpPr>
      </xdr:nvSpPr>
      <xdr:spPr>
        <a:xfrm flipV="1">
          <a:off x="333375" y="5295900"/>
          <a:ext cx="2400300" cy="9620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266700</xdr:colOff>
      <xdr:row>33</xdr:row>
      <xdr:rowOff>47625</xdr:rowOff>
    </xdr:from>
    <xdr:to>
      <xdr:col>2</xdr:col>
      <xdr:colOff>400050</xdr:colOff>
      <xdr:row>35</xdr:row>
      <xdr:rowOff>123825</xdr:rowOff>
    </xdr:to>
    <xdr:sp>
      <xdr:nvSpPr>
        <xdr:cNvPr id="4" name="TextBox 7"/>
        <xdr:cNvSpPr txBox="1">
          <a:spLocks noChangeArrowheads="1"/>
        </xdr:cNvSpPr>
      </xdr:nvSpPr>
      <xdr:spPr>
        <a:xfrm>
          <a:off x="266700" y="6334125"/>
          <a:ext cx="133350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Cán sự
</a:t>
          </a:r>
          <a:r>
            <a:rPr lang="en-US" cap="none" sz="1100" b="0" i="0" u="none" baseline="0">
              <a:solidFill>
                <a:srgbClr val="000000"/>
              </a:solidFill>
              <a:latin typeface="Arial"/>
              <a:ea typeface="Arial"/>
              <a:cs typeface="Arial"/>
            </a:rPr>
            <a:t>Kỹ thuật viên</a:t>
          </a:r>
        </a:p>
      </xdr:txBody>
    </xdr:sp>
    <xdr:clientData/>
  </xdr:twoCellAnchor>
  <xdr:twoCellAnchor>
    <xdr:from>
      <xdr:col>2</xdr:col>
      <xdr:colOff>466725</xdr:colOff>
      <xdr:row>28</xdr:row>
      <xdr:rowOff>123825</xdr:rowOff>
    </xdr:from>
    <xdr:to>
      <xdr:col>5</xdr:col>
      <xdr:colOff>0</xdr:colOff>
      <xdr:row>31</xdr:row>
      <xdr:rowOff>0</xdr:rowOff>
    </xdr:to>
    <xdr:sp>
      <xdr:nvSpPr>
        <xdr:cNvPr id="5" name="TextBox 9"/>
        <xdr:cNvSpPr txBox="1">
          <a:spLocks noChangeArrowheads="1"/>
        </xdr:cNvSpPr>
      </xdr:nvSpPr>
      <xdr:spPr>
        <a:xfrm>
          <a:off x="1666875" y="5457825"/>
          <a:ext cx="1333500"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Chuyên viên
</a:t>
          </a:r>
          <a:r>
            <a:rPr lang="en-US" cap="none" sz="1100" b="0" i="0" u="none" baseline="0">
              <a:solidFill>
                <a:srgbClr val="000000"/>
              </a:solidFill>
              <a:latin typeface="Arial"/>
              <a:ea typeface="Arial"/>
              <a:cs typeface="Arial"/>
            </a:rPr>
            <a:t>Kỹ sư</a:t>
          </a:r>
        </a:p>
      </xdr:txBody>
    </xdr:sp>
    <xdr:clientData/>
  </xdr:twoCellAnchor>
  <xdr:twoCellAnchor>
    <xdr:from>
      <xdr:col>4</xdr:col>
      <xdr:colOff>333375</xdr:colOff>
      <xdr:row>17</xdr:row>
      <xdr:rowOff>47625</xdr:rowOff>
    </xdr:from>
    <xdr:to>
      <xdr:col>5</xdr:col>
      <xdr:colOff>200025</xdr:colOff>
      <xdr:row>27</xdr:row>
      <xdr:rowOff>66675</xdr:rowOff>
    </xdr:to>
    <xdr:sp>
      <xdr:nvSpPr>
        <xdr:cNvPr id="6" name="Straight Arrow Connector 6"/>
        <xdr:cNvSpPr>
          <a:spLocks/>
        </xdr:cNvSpPr>
      </xdr:nvSpPr>
      <xdr:spPr>
        <a:xfrm flipV="1">
          <a:off x="2733675" y="3286125"/>
          <a:ext cx="466725" cy="1924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333375</xdr:colOff>
      <xdr:row>24</xdr:row>
      <xdr:rowOff>76200</xdr:rowOff>
    </xdr:from>
    <xdr:to>
      <xdr:col>5</xdr:col>
      <xdr:colOff>533400</xdr:colOff>
      <xdr:row>27</xdr:row>
      <xdr:rowOff>152400</xdr:rowOff>
    </xdr:to>
    <xdr:sp>
      <xdr:nvSpPr>
        <xdr:cNvPr id="7" name="Straight Arrow Connector 7"/>
        <xdr:cNvSpPr>
          <a:spLocks/>
        </xdr:cNvSpPr>
      </xdr:nvSpPr>
      <xdr:spPr>
        <a:xfrm flipV="1">
          <a:off x="2733675" y="4648200"/>
          <a:ext cx="800100" cy="647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466725</xdr:colOff>
      <xdr:row>19</xdr:row>
      <xdr:rowOff>66675</xdr:rowOff>
    </xdr:from>
    <xdr:to>
      <xdr:col>10</xdr:col>
      <xdr:colOff>400050</xdr:colOff>
      <xdr:row>24</xdr:row>
      <xdr:rowOff>76200</xdr:rowOff>
    </xdr:to>
    <xdr:sp>
      <xdr:nvSpPr>
        <xdr:cNvPr id="8" name="Elbow Connector 8"/>
        <xdr:cNvSpPr>
          <a:spLocks/>
        </xdr:cNvSpPr>
      </xdr:nvSpPr>
      <xdr:spPr>
        <a:xfrm flipV="1">
          <a:off x="3467100" y="3686175"/>
          <a:ext cx="2933700" cy="9620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25</xdr:row>
      <xdr:rowOff>47625</xdr:rowOff>
    </xdr:from>
    <xdr:to>
      <xdr:col>8</xdr:col>
      <xdr:colOff>466725</xdr:colOff>
      <xdr:row>27</xdr:row>
      <xdr:rowOff>123825</xdr:rowOff>
    </xdr:to>
    <xdr:sp>
      <xdr:nvSpPr>
        <xdr:cNvPr id="9" name="TextBox 18"/>
        <xdr:cNvSpPr txBox="1">
          <a:spLocks noChangeArrowheads="1"/>
        </xdr:cNvSpPr>
      </xdr:nvSpPr>
      <xdr:spPr>
        <a:xfrm>
          <a:off x="3600450" y="4810125"/>
          <a:ext cx="1666875"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Chuyên viên chính
</a:t>
          </a:r>
          <a:r>
            <a:rPr lang="en-US" cap="none" sz="1100" b="0" i="0" u="none" baseline="0">
              <a:solidFill>
                <a:srgbClr val="000000"/>
              </a:solidFill>
              <a:latin typeface="Arial"/>
              <a:ea typeface="Arial"/>
              <a:cs typeface="Arial"/>
            </a:rPr>
            <a:t>Kỹ sư chính</a:t>
          </a:r>
        </a:p>
      </xdr:txBody>
    </xdr:sp>
    <xdr:clientData/>
  </xdr:twoCellAnchor>
  <xdr:twoCellAnchor>
    <xdr:from>
      <xdr:col>8</xdr:col>
      <xdr:colOff>333375</xdr:colOff>
      <xdr:row>20</xdr:row>
      <xdr:rowOff>38100</xdr:rowOff>
    </xdr:from>
    <xdr:to>
      <xdr:col>12</xdr:col>
      <xdr:colOff>133350</xdr:colOff>
      <xdr:row>22</xdr:row>
      <xdr:rowOff>114300</xdr:rowOff>
    </xdr:to>
    <xdr:sp>
      <xdr:nvSpPr>
        <xdr:cNvPr id="10" name="TextBox 19"/>
        <xdr:cNvSpPr txBox="1">
          <a:spLocks noChangeArrowheads="1"/>
        </xdr:cNvSpPr>
      </xdr:nvSpPr>
      <xdr:spPr>
        <a:xfrm>
          <a:off x="5133975" y="3848100"/>
          <a:ext cx="2200275"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Chuyên viên cao cấp
</a:t>
          </a:r>
          <a:r>
            <a:rPr lang="en-US" cap="none" sz="1100" b="0" i="0" u="none" baseline="0">
              <a:solidFill>
                <a:srgbClr val="000000"/>
              </a:solidFill>
              <a:latin typeface="Arial"/>
              <a:ea typeface="Arial"/>
              <a:cs typeface="Arial"/>
            </a:rPr>
            <a:t>Kỹ sư cao cấp</a:t>
          </a:r>
        </a:p>
      </xdr:txBody>
    </xdr:sp>
    <xdr:clientData/>
  </xdr:twoCellAnchor>
  <xdr:twoCellAnchor>
    <xdr:from>
      <xdr:col>5</xdr:col>
      <xdr:colOff>200025</xdr:colOff>
      <xdr:row>9</xdr:row>
      <xdr:rowOff>133350</xdr:rowOff>
    </xdr:from>
    <xdr:to>
      <xdr:col>8</xdr:col>
      <xdr:colOff>466725</xdr:colOff>
      <xdr:row>17</xdr:row>
      <xdr:rowOff>47625</xdr:rowOff>
    </xdr:to>
    <xdr:sp>
      <xdr:nvSpPr>
        <xdr:cNvPr id="11" name="Elbow Connector 11"/>
        <xdr:cNvSpPr>
          <a:spLocks/>
        </xdr:cNvSpPr>
      </xdr:nvSpPr>
      <xdr:spPr>
        <a:xfrm flipV="1">
          <a:off x="3200400" y="1847850"/>
          <a:ext cx="2066925" cy="143827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66675</xdr:colOff>
      <xdr:row>13</xdr:row>
      <xdr:rowOff>9525</xdr:rowOff>
    </xdr:from>
    <xdr:to>
      <xdr:col>6</xdr:col>
      <xdr:colOff>466725</xdr:colOff>
      <xdr:row>14</xdr:row>
      <xdr:rowOff>85725</xdr:rowOff>
    </xdr:to>
    <xdr:sp>
      <xdr:nvSpPr>
        <xdr:cNvPr id="12" name="TextBox 23"/>
        <xdr:cNvSpPr txBox="1">
          <a:spLocks noChangeArrowheads="1"/>
        </xdr:cNvSpPr>
      </xdr:nvSpPr>
      <xdr:spPr>
        <a:xfrm>
          <a:off x="1266825" y="2486025"/>
          <a:ext cx="2800350" cy="266700"/>
        </a:xfrm>
        <a:prstGeom prst="rect">
          <a:avLst/>
        </a:prstGeom>
        <a:noFill/>
        <a:ln w="9525" cmpd="sng">
          <a:noFill/>
        </a:ln>
      </xdr:spPr>
      <xdr:txBody>
        <a:bodyPr vertOverflow="clip" wrap="square"/>
        <a:p>
          <a:pPr algn="r">
            <a:defRPr/>
          </a:pPr>
          <a:r>
            <a:rPr lang="en-US" cap="none" sz="1100" b="0" i="0" u="none" baseline="0">
              <a:solidFill>
                <a:srgbClr val="000000"/>
              </a:solidFill>
            </a:rPr>
            <a:t>Phó phòng / phó quản đốc / phó giám đốc</a:t>
          </a:r>
        </a:p>
      </xdr:txBody>
    </xdr:sp>
    <xdr:clientData/>
  </xdr:twoCellAnchor>
  <xdr:twoCellAnchor>
    <xdr:from>
      <xdr:col>5</xdr:col>
      <xdr:colOff>466725</xdr:colOff>
      <xdr:row>5</xdr:row>
      <xdr:rowOff>85725</xdr:rowOff>
    </xdr:from>
    <xdr:to>
      <xdr:col>9</xdr:col>
      <xdr:colOff>133350</xdr:colOff>
      <xdr:row>7</xdr:row>
      <xdr:rowOff>161925</xdr:rowOff>
    </xdr:to>
    <xdr:sp>
      <xdr:nvSpPr>
        <xdr:cNvPr id="13" name="TextBox 24"/>
        <xdr:cNvSpPr txBox="1">
          <a:spLocks noChangeArrowheads="1"/>
        </xdr:cNvSpPr>
      </xdr:nvSpPr>
      <xdr:spPr>
        <a:xfrm>
          <a:off x="3467100" y="1038225"/>
          <a:ext cx="2066925" cy="457200"/>
        </a:xfrm>
        <a:prstGeom prst="rect">
          <a:avLst/>
        </a:prstGeom>
        <a:noFill/>
        <a:ln w="9525" cmpd="sng">
          <a:noFill/>
        </a:ln>
      </xdr:spPr>
      <xdr:txBody>
        <a:bodyPr vertOverflow="clip" wrap="square"/>
        <a:p>
          <a:pPr algn="l">
            <a:defRPr/>
          </a:pPr>
          <a:r>
            <a:rPr lang="en-US" cap="none" sz="1100" b="0" i="0" u="none" baseline="0">
              <a:solidFill>
                <a:srgbClr val="000000"/>
              </a:solidFill>
            </a:rPr>
            <a:t>Trưởng phòng / Quản đốc / Giám đốc</a:t>
          </a:r>
        </a:p>
      </xdr:txBody>
    </xdr:sp>
    <xdr:clientData/>
  </xdr:twoCellAnchor>
  <xdr:twoCellAnchor>
    <xdr:from>
      <xdr:col>8</xdr:col>
      <xdr:colOff>400050</xdr:colOff>
      <xdr:row>5</xdr:row>
      <xdr:rowOff>85725</xdr:rowOff>
    </xdr:from>
    <xdr:to>
      <xdr:col>10</xdr:col>
      <xdr:colOff>66675</xdr:colOff>
      <xdr:row>9</xdr:row>
      <xdr:rowOff>133350</xdr:rowOff>
    </xdr:to>
    <xdr:sp>
      <xdr:nvSpPr>
        <xdr:cNvPr id="14" name="Elbow Connector 14"/>
        <xdr:cNvSpPr>
          <a:spLocks/>
        </xdr:cNvSpPr>
      </xdr:nvSpPr>
      <xdr:spPr>
        <a:xfrm flipV="1">
          <a:off x="5200650" y="1038225"/>
          <a:ext cx="866775" cy="8096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333375</xdr:colOff>
      <xdr:row>2</xdr:row>
      <xdr:rowOff>104775</xdr:rowOff>
    </xdr:from>
    <xdr:to>
      <xdr:col>12</xdr:col>
      <xdr:colOff>333375</xdr:colOff>
      <xdr:row>3</xdr:row>
      <xdr:rowOff>180975</xdr:rowOff>
    </xdr:to>
    <xdr:sp>
      <xdr:nvSpPr>
        <xdr:cNvPr id="15" name="TextBox 27"/>
        <xdr:cNvSpPr txBox="1">
          <a:spLocks noChangeArrowheads="1"/>
        </xdr:cNvSpPr>
      </xdr:nvSpPr>
      <xdr:spPr>
        <a:xfrm>
          <a:off x="5734050" y="485775"/>
          <a:ext cx="1800225" cy="266700"/>
        </a:xfrm>
        <a:prstGeom prst="rect">
          <a:avLst/>
        </a:prstGeom>
        <a:noFill/>
        <a:ln w="9525" cmpd="sng">
          <a:noFill/>
        </a:ln>
      </xdr:spPr>
      <xdr:txBody>
        <a:bodyPr vertOverflow="clip" wrap="square"/>
        <a:p>
          <a:pPr algn="l">
            <a:defRPr/>
          </a:pPr>
          <a:r>
            <a:rPr lang="en-US" cap="none" sz="1100" b="0" i="0" u="none" baseline="0">
              <a:solidFill>
                <a:srgbClr val="000000"/>
              </a:solidFill>
            </a:rPr>
            <a:t>Phó tổng Giám đốc</a:t>
          </a:r>
        </a:p>
      </xdr:txBody>
    </xdr:sp>
    <xdr:clientData/>
  </xdr:twoCellAnchor>
  <xdr:twoCellAnchor>
    <xdr:from>
      <xdr:col>6</xdr:col>
      <xdr:colOff>333375</xdr:colOff>
      <xdr:row>0</xdr:row>
      <xdr:rowOff>161925</xdr:rowOff>
    </xdr:from>
    <xdr:to>
      <xdr:col>8</xdr:col>
      <xdr:colOff>133350</xdr:colOff>
      <xdr:row>2</xdr:row>
      <xdr:rowOff>57150</xdr:rowOff>
    </xdr:to>
    <xdr:sp>
      <xdr:nvSpPr>
        <xdr:cNvPr id="16" name="TextBox 31"/>
        <xdr:cNvSpPr txBox="1">
          <a:spLocks noChangeArrowheads="1"/>
        </xdr:cNvSpPr>
      </xdr:nvSpPr>
      <xdr:spPr>
        <a:xfrm>
          <a:off x="3933825" y="161925"/>
          <a:ext cx="1000125" cy="276225"/>
        </a:xfrm>
        <a:prstGeom prst="rect">
          <a:avLst/>
        </a:prstGeom>
        <a:noFill/>
        <a:ln w="9525" cmpd="sng">
          <a:noFill/>
        </a:ln>
      </xdr:spPr>
      <xdr:txBody>
        <a:bodyPr vertOverflow="clip" wrap="square"/>
        <a:p>
          <a:pPr algn="l">
            <a:defRPr/>
          </a:pPr>
          <a:r>
            <a:rPr lang="en-US" cap="none" sz="1100" b="0" i="0" u="none" baseline="0">
              <a:solidFill>
                <a:srgbClr val="000000"/>
              </a:solidFill>
            </a:rPr>
            <a:t>Cán bộ</a:t>
          </a:r>
        </a:p>
      </xdr:txBody>
    </xdr:sp>
    <xdr:clientData/>
  </xdr:twoCellAnchor>
  <xdr:twoCellAnchor>
    <xdr:from>
      <xdr:col>7</xdr:col>
      <xdr:colOff>333375</xdr:colOff>
      <xdr:row>32</xdr:row>
      <xdr:rowOff>0</xdr:rowOff>
    </xdr:from>
    <xdr:to>
      <xdr:col>11</xdr:col>
      <xdr:colOff>266700</xdr:colOff>
      <xdr:row>33</xdr:row>
      <xdr:rowOff>76200</xdr:rowOff>
    </xdr:to>
    <xdr:sp>
      <xdr:nvSpPr>
        <xdr:cNvPr id="17" name="TextBox 32"/>
        <xdr:cNvSpPr txBox="1">
          <a:spLocks noChangeArrowheads="1"/>
        </xdr:cNvSpPr>
      </xdr:nvSpPr>
      <xdr:spPr>
        <a:xfrm>
          <a:off x="4533900" y="6096000"/>
          <a:ext cx="2333625" cy="266700"/>
        </a:xfrm>
        <a:prstGeom prst="rect">
          <a:avLst/>
        </a:prstGeom>
        <a:noFill/>
        <a:ln w="9525" cmpd="sng">
          <a:noFill/>
        </a:ln>
      </xdr:spPr>
      <xdr:txBody>
        <a:bodyPr vertOverflow="clip" wrap="square"/>
        <a:p>
          <a:pPr algn="l">
            <a:defRPr/>
          </a:pPr>
          <a:r>
            <a:rPr lang="en-US" cap="none" sz="1100" b="0" i="0" u="none" baseline="0">
              <a:solidFill>
                <a:srgbClr val="000000"/>
              </a:solidFill>
            </a:rPr>
            <a:t>Chuyên viên / kỹ sư</a:t>
          </a:r>
        </a:p>
      </xdr:txBody>
    </xdr:sp>
    <xdr:clientData/>
  </xdr:twoCellAnchor>
  <xdr:twoCellAnchor>
    <xdr:from>
      <xdr:col>0</xdr:col>
      <xdr:colOff>133350</xdr:colOff>
      <xdr:row>2</xdr:row>
      <xdr:rowOff>180975</xdr:rowOff>
    </xdr:from>
    <xdr:to>
      <xdr:col>1</xdr:col>
      <xdr:colOff>400050</xdr:colOff>
      <xdr:row>20</xdr:row>
      <xdr:rowOff>28575</xdr:rowOff>
    </xdr:to>
    <xdr:sp>
      <xdr:nvSpPr>
        <xdr:cNvPr id="18" name="TextBox 33"/>
        <xdr:cNvSpPr txBox="1">
          <a:spLocks noChangeArrowheads="1"/>
        </xdr:cNvSpPr>
      </xdr:nvSpPr>
      <xdr:spPr>
        <a:xfrm>
          <a:off x="133350" y="561975"/>
          <a:ext cx="866775" cy="3276600"/>
        </a:xfrm>
        <a:prstGeom prst="rect">
          <a:avLst/>
        </a:prstGeom>
        <a:noFill/>
        <a:ln w="9525" cmpd="sng">
          <a:noFill/>
        </a:ln>
      </xdr:spPr>
      <xdr:txBody>
        <a:bodyPr vertOverflow="clip" wrap="square"/>
        <a:p>
          <a:pPr algn="ctr">
            <a:defRPr/>
          </a:pPr>
          <a:r>
            <a:rPr lang="en-US" cap="none" sz="2000" b="1" i="0" u="none" baseline="0">
              <a:solidFill>
                <a:srgbClr val="0066CC"/>
              </a:solidFill>
            </a:rPr>
            <a:t>LỘ TRÌNH CÔNG DANH TRONG CÔNG TY NHÀ NƯỚC</a:t>
          </a:r>
        </a:p>
      </xdr:txBody>
    </xdr:sp>
    <xdr:clientData/>
  </xdr:twoCellAnchor>
  <xdr:twoCellAnchor>
    <xdr:from>
      <xdr:col>0</xdr:col>
      <xdr:colOff>333375</xdr:colOff>
      <xdr:row>30</xdr:row>
      <xdr:rowOff>142875</xdr:rowOff>
    </xdr:from>
    <xdr:to>
      <xdr:col>2</xdr:col>
      <xdr:colOff>266700</xdr:colOff>
      <xdr:row>32</xdr:row>
      <xdr:rowOff>38100</xdr:rowOff>
    </xdr:to>
    <xdr:sp>
      <xdr:nvSpPr>
        <xdr:cNvPr id="19" name="TextBox 35"/>
        <xdr:cNvSpPr txBox="1">
          <a:spLocks noChangeArrowheads="1"/>
        </xdr:cNvSpPr>
      </xdr:nvSpPr>
      <xdr:spPr>
        <a:xfrm>
          <a:off x="333375" y="5857875"/>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rPr>
            <a:t>Bậc 1 - 16</a:t>
          </a:r>
        </a:p>
      </xdr:txBody>
    </xdr:sp>
    <xdr:clientData/>
  </xdr:twoCellAnchor>
  <xdr:twoCellAnchor>
    <xdr:from>
      <xdr:col>2</xdr:col>
      <xdr:colOff>333375</xdr:colOff>
      <xdr:row>25</xdr:row>
      <xdr:rowOff>47625</xdr:rowOff>
    </xdr:from>
    <xdr:to>
      <xdr:col>4</xdr:col>
      <xdr:colOff>266700</xdr:colOff>
      <xdr:row>26</xdr:row>
      <xdr:rowOff>133350</xdr:rowOff>
    </xdr:to>
    <xdr:sp>
      <xdr:nvSpPr>
        <xdr:cNvPr id="20" name="TextBox 36"/>
        <xdr:cNvSpPr txBox="1">
          <a:spLocks noChangeArrowheads="1"/>
        </xdr:cNvSpPr>
      </xdr:nvSpPr>
      <xdr:spPr>
        <a:xfrm>
          <a:off x="1533525" y="4810125"/>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rPr>
            <a:t>Bậc 1 - 16</a:t>
          </a:r>
        </a:p>
      </xdr:txBody>
    </xdr:sp>
    <xdr:clientData/>
  </xdr:twoCellAnchor>
  <xdr:twoCellAnchor>
    <xdr:from>
      <xdr:col>5</xdr:col>
      <xdr:colOff>533400</xdr:colOff>
      <xdr:row>21</xdr:row>
      <xdr:rowOff>171450</xdr:rowOff>
    </xdr:from>
    <xdr:to>
      <xdr:col>7</xdr:col>
      <xdr:colOff>466725</xdr:colOff>
      <xdr:row>23</xdr:row>
      <xdr:rowOff>66675</xdr:rowOff>
    </xdr:to>
    <xdr:sp>
      <xdr:nvSpPr>
        <xdr:cNvPr id="21" name="TextBox 37"/>
        <xdr:cNvSpPr txBox="1">
          <a:spLocks noChangeArrowheads="1"/>
        </xdr:cNvSpPr>
      </xdr:nvSpPr>
      <xdr:spPr>
        <a:xfrm>
          <a:off x="3533775" y="4171950"/>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rPr>
            <a:t>Bậc 1 - 16</a:t>
          </a:r>
        </a:p>
      </xdr:txBody>
    </xdr:sp>
    <xdr:clientData/>
  </xdr:twoCellAnchor>
  <xdr:twoCellAnchor>
    <xdr:from>
      <xdr:col>8</xdr:col>
      <xdr:colOff>266700</xdr:colOff>
      <xdr:row>16</xdr:row>
      <xdr:rowOff>161925</xdr:rowOff>
    </xdr:from>
    <xdr:to>
      <xdr:col>10</xdr:col>
      <xdr:colOff>200025</xdr:colOff>
      <xdr:row>18</xdr:row>
      <xdr:rowOff>57150</xdr:rowOff>
    </xdr:to>
    <xdr:sp>
      <xdr:nvSpPr>
        <xdr:cNvPr id="22" name="TextBox 38"/>
        <xdr:cNvSpPr txBox="1">
          <a:spLocks noChangeArrowheads="1"/>
        </xdr:cNvSpPr>
      </xdr:nvSpPr>
      <xdr:spPr>
        <a:xfrm>
          <a:off x="5067300" y="3209925"/>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rPr>
            <a:t>Bậc 1 - 16</a:t>
          </a:r>
        </a:p>
      </xdr:txBody>
    </xdr:sp>
    <xdr:clientData/>
  </xdr:twoCellAnchor>
  <xdr:twoCellAnchor>
    <xdr:from>
      <xdr:col>5</xdr:col>
      <xdr:colOff>200025</xdr:colOff>
      <xdr:row>17</xdr:row>
      <xdr:rowOff>133350</xdr:rowOff>
    </xdr:from>
    <xdr:to>
      <xdr:col>7</xdr:col>
      <xdr:colOff>133350</xdr:colOff>
      <xdr:row>19</xdr:row>
      <xdr:rowOff>28575</xdr:rowOff>
    </xdr:to>
    <xdr:sp>
      <xdr:nvSpPr>
        <xdr:cNvPr id="23" name="TextBox 39"/>
        <xdr:cNvSpPr txBox="1">
          <a:spLocks noChangeArrowheads="1"/>
        </xdr:cNvSpPr>
      </xdr:nvSpPr>
      <xdr:spPr>
        <a:xfrm>
          <a:off x="3200400" y="3371850"/>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rPr>
            <a:t>Bậc 1 - 16</a:t>
          </a:r>
        </a:p>
      </xdr:txBody>
    </xdr:sp>
    <xdr:clientData/>
  </xdr:twoCellAnchor>
  <xdr:twoCellAnchor>
    <xdr:from>
      <xdr:col>7</xdr:col>
      <xdr:colOff>266700</xdr:colOff>
      <xdr:row>10</xdr:row>
      <xdr:rowOff>19050</xdr:rowOff>
    </xdr:from>
    <xdr:to>
      <xdr:col>9</xdr:col>
      <xdr:colOff>200025</xdr:colOff>
      <xdr:row>11</xdr:row>
      <xdr:rowOff>104775</xdr:rowOff>
    </xdr:to>
    <xdr:sp>
      <xdr:nvSpPr>
        <xdr:cNvPr id="24" name="TextBox 40"/>
        <xdr:cNvSpPr txBox="1">
          <a:spLocks noChangeArrowheads="1"/>
        </xdr:cNvSpPr>
      </xdr:nvSpPr>
      <xdr:spPr>
        <a:xfrm>
          <a:off x="4467225" y="1924050"/>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rPr>
            <a:t>Bậc 1 - 16</a:t>
          </a:r>
        </a:p>
      </xdr:txBody>
    </xdr:sp>
    <xdr:clientData/>
  </xdr:twoCellAnchor>
  <xdr:twoCellAnchor>
    <xdr:from>
      <xdr:col>0</xdr:col>
      <xdr:colOff>200025</xdr:colOff>
      <xdr:row>23</xdr:row>
      <xdr:rowOff>114300</xdr:rowOff>
    </xdr:from>
    <xdr:to>
      <xdr:col>1</xdr:col>
      <xdr:colOff>466725</xdr:colOff>
      <xdr:row>26</xdr:row>
      <xdr:rowOff>180975</xdr:rowOff>
    </xdr:to>
    <xdr:sp>
      <xdr:nvSpPr>
        <xdr:cNvPr id="25" name="Line Callout 3 (Border and Accent Bar) 25"/>
        <xdr:cNvSpPr>
          <a:spLocks/>
        </xdr:cNvSpPr>
      </xdr:nvSpPr>
      <xdr:spPr>
        <a:xfrm rot="10621748">
          <a:off x="200025" y="4495800"/>
          <a:ext cx="866775" cy="638175"/>
        </a:xfrm>
        <a:prstGeom prst="accentBorderCallout3">
          <a:avLst>
            <a:gd name="adj1" fmla="val -98921"/>
            <a:gd name="adj2" fmla="val -154027"/>
            <a:gd name="adj3" fmla="val -66666"/>
            <a:gd name="adj4" fmla="val -66666"/>
            <a:gd name="adj5" fmla="val -58333"/>
          </a:avLst>
        </a:prstGeom>
        <a:solidFill>
          <a:srgbClr val="FFFFFF"/>
        </a:solid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21</xdr:row>
      <xdr:rowOff>85725</xdr:rowOff>
    </xdr:from>
    <xdr:to>
      <xdr:col>1</xdr:col>
      <xdr:colOff>400050</xdr:colOff>
      <xdr:row>27</xdr:row>
      <xdr:rowOff>161925</xdr:rowOff>
    </xdr:to>
    <xdr:sp>
      <xdr:nvSpPr>
        <xdr:cNvPr id="26" name="TextBox 45"/>
        <xdr:cNvSpPr txBox="1">
          <a:spLocks noChangeArrowheads="1"/>
        </xdr:cNvSpPr>
      </xdr:nvSpPr>
      <xdr:spPr>
        <a:xfrm>
          <a:off x="0" y="4086225"/>
          <a:ext cx="1000125" cy="1219200"/>
        </a:xfrm>
        <a:prstGeom prst="rect">
          <a:avLst/>
        </a:prstGeom>
        <a:noFill/>
        <a:ln w="9525" cmpd="sng">
          <a:noFill/>
        </a:ln>
      </xdr:spPr>
      <xdr:txBody>
        <a:bodyPr vertOverflow="clip" wrap="square"/>
        <a:p>
          <a:pPr algn="l">
            <a:defRPr/>
          </a:pPr>
          <a:r>
            <a:rPr lang="en-US" cap="none" sz="1400" b="0" i="0" u="none" baseline="0">
              <a:solidFill>
                <a:srgbClr val="000000"/>
              </a:solidFill>
            </a:rPr>
            <a:t>Để lên cấp thì phải đạt yêu cầu và qua sát hạch</a:t>
          </a:r>
        </a:p>
      </xdr:txBody>
    </xdr:sp>
    <xdr:clientData/>
  </xdr:twoCellAnchor>
  <xdr:twoCellAnchor>
    <xdr:from>
      <xdr:col>2</xdr:col>
      <xdr:colOff>333375</xdr:colOff>
      <xdr:row>16</xdr:row>
      <xdr:rowOff>76200</xdr:rowOff>
    </xdr:from>
    <xdr:to>
      <xdr:col>4</xdr:col>
      <xdr:colOff>533400</xdr:colOff>
      <xdr:row>19</xdr:row>
      <xdr:rowOff>152400</xdr:rowOff>
    </xdr:to>
    <xdr:sp>
      <xdr:nvSpPr>
        <xdr:cNvPr id="27" name="Oval Callout 27"/>
        <xdr:cNvSpPr>
          <a:spLocks/>
        </xdr:cNvSpPr>
      </xdr:nvSpPr>
      <xdr:spPr>
        <a:xfrm>
          <a:off x="1533525" y="3124200"/>
          <a:ext cx="1400175" cy="647700"/>
        </a:xfrm>
        <a:prstGeom prst="wedgeEllipseCallout">
          <a:avLst>
            <a:gd name="adj1" fmla="val 48430"/>
            <a:gd name="adj2" fmla="val 9886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Để lên cán bộ lại có bộ tiêu chí khác</a:t>
          </a:r>
        </a:p>
      </xdr:txBody>
    </xdr:sp>
    <xdr:clientData/>
  </xdr:twoCellAnchor>
  <xdr:twoCellAnchor>
    <xdr:from>
      <xdr:col>10</xdr:col>
      <xdr:colOff>0</xdr:colOff>
      <xdr:row>14</xdr:row>
      <xdr:rowOff>57150</xdr:rowOff>
    </xdr:from>
    <xdr:to>
      <xdr:col>11</xdr:col>
      <xdr:colOff>0</xdr:colOff>
      <xdr:row>17</xdr:row>
      <xdr:rowOff>47625</xdr:rowOff>
    </xdr:to>
    <xdr:sp>
      <xdr:nvSpPr>
        <xdr:cNvPr id="28" name="Line Callout 2 (Border and Accent Bar) 28"/>
        <xdr:cNvSpPr>
          <a:spLocks/>
        </xdr:cNvSpPr>
      </xdr:nvSpPr>
      <xdr:spPr>
        <a:xfrm>
          <a:off x="6000750" y="2724150"/>
          <a:ext cx="600075" cy="561975"/>
        </a:xfrm>
        <a:prstGeom prst="accentBorderCallout2">
          <a:avLst/>
        </a:prstGeom>
        <a:solidFill>
          <a:srgbClr val="FFFFFF"/>
        </a:solidFill>
        <a:ln w="25400" cmpd="sng">
          <a:solidFill>
            <a:srgbClr val="703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13</xdr:row>
      <xdr:rowOff>9525</xdr:rowOff>
    </xdr:from>
    <xdr:to>
      <xdr:col>11</xdr:col>
      <xdr:colOff>0</xdr:colOff>
      <xdr:row>19</xdr:row>
      <xdr:rowOff>142875</xdr:rowOff>
    </xdr:to>
    <xdr:sp>
      <xdr:nvSpPr>
        <xdr:cNvPr id="29" name="TextBox 48"/>
        <xdr:cNvSpPr txBox="1">
          <a:spLocks noChangeArrowheads="1"/>
        </xdr:cNvSpPr>
      </xdr:nvSpPr>
      <xdr:spPr>
        <a:xfrm>
          <a:off x="6000750" y="2486025"/>
          <a:ext cx="600075" cy="1276350"/>
        </a:xfrm>
        <a:prstGeom prst="rect">
          <a:avLst/>
        </a:prstGeom>
        <a:noFill/>
        <a:ln w="9525" cmpd="sng">
          <a:noFill/>
        </a:ln>
      </xdr:spPr>
      <xdr:txBody>
        <a:bodyPr vertOverflow="clip" wrap="square"/>
        <a:p>
          <a:pPr algn="l">
            <a:defRPr/>
          </a:pPr>
          <a:r>
            <a:rPr lang="en-US" cap="none" sz="1200" b="0" i="0" u="none" baseline="0">
              <a:solidFill>
                <a:srgbClr val="000000"/>
              </a:solidFill>
            </a:rPr>
            <a:t>Để lên bậc lại có 1 loạt các tiêu chí
</a:t>
          </a:r>
        </a:p>
      </xdr:txBody>
    </xdr:sp>
    <xdr:clientData/>
  </xdr:twoCellAnchor>
  <xdr:twoCellAnchor>
    <xdr:from>
      <xdr:col>9</xdr:col>
      <xdr:colOff>266700</xdr:colOff>
      <xdr:row>34</xdr:row>
      <xdr:rowOff>180975</xdr:rowOff>
    </xdr:from>
    <xdr:to>
      <xdr:col>12</xdr:col>
      <xdr:colOff>466725</xdr:colOff>
      <xdr:row>37</xdr:row>
      <xdr:rowOff>161925</xdr:rowOff>
    </xdr:to>
    <xdr:sp>
      <xdr:nvSpPr>
        <xdr:cNvPr id="30" name="TextBox 49"/>
        <xdr:cNvSpPr txBox="1">
          <a:spLocks noChangeArrowheads="1"/>
        </xdr:cNvSpPr>
      </xdr:nvSpPr>
      <xdr:spPr>
        <a:xfrm>
          <a:off x="5667375" y="6657975"/>
          <a:ext cx="2000250" cy="552450"/>
        </a:xfrm>
        <a:prstGeom prst="rect">
          <a:avLst/>
        </a:prstGeom>
        <a:noFill/>
        <a:ln w="9525" cmpd="sng">
          <a:noFill/>
        </a:ln>
      </xdr:spPr>
      <xdr:txBody>
        <a:bodyPr vertOverflow="clip" wrap="square"/>
        <a:p>
          <a:pPr algn="r">
            <a:defRPr/>
          </a:pPr>
          <a:r>
            <a:rPr lang="en-US" cap="none" sz="1400" b="0" i="0" u="none" baseline="0">
              <a:solidFill>
                <a:srgbClr val="000000"/>
              </a:solidFill>
            </a:rPr>
            <a:t>Kinhcan24’s Blog
blognhansu.net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ng%20phan%20ngach%20bac%20cua%20Vietnam%20vs%20Nhatb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KINHCAN\Kinhcan24sTailieu\Bo%20tai%20lieu%20CPOv30\BTL32%20-%20Khao%20sat%20luong\Mercer%20-%20gui%20Cuo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etnam"/>
      <sheetName val="Nhatb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Definition and Guidelines"/>
      <sheetName val="Company Information"/>
      <sheetName val="Salary &amp; Staffing"/>
      <sheetName val="Short Term Incentives"/>
      <sheetName val="Flexible Benefits"/>
      <sheetName val="Retirement"/>
      <sheetName val="Medical"/>
      <sheetName val="Life Insurance and AD&amp;D"/>
      <sheetName val="Car - Benefit"/>
      <sheetName val="Loans"/>
      <sheetName val="Incumbent Data"/>
      <sheetName val="WorkforceMetricsInformation"/>
      <sheetName val="Feedback Questions"/>
      <sheetName val="Position Listing"/>
      <sheetName val="Exchange Rate"/>
      <sheetName val="Error Log"/>
      <sheetName val="Coding"/>
      <sheetName val="FLEXDATA"/>
      <sheetName val="PLANDATA"/>
      <sheetName val="DCDATA"/>
      <sheetName val="HEALTHDATA"/>
      <sheetName val="LIFEDATA"/>
      <sheetName val="CARPOLICY"/>
      <sheetName val="LOANDATA"/>
      <sheetName val="ISOCTRY"/>
      <sheetName val="ORGDATA"/>
      <sheetName val="Hospital"/>
    </sheetNames>
    <sheetDataSet>
      <sheetData sheetId="17">
        <row r="74">
          <cell r="E74" t="str">
            <v>1 - Strongly Agree</v>
          </cell>
        </row>
        <row r="75">
          <cell r="E75" t="str">
            <v>2 - Agree</v>
          </cell>
        </row>
        <row r="76">
          <cell r="E76" t="str">
            <v>3 - Neutral</v>
          </cell>
        </row>
        <row r="77">
          <cell r="E77" t="str">
            <v>4 - Disagree</v>
          </cell>
        </row>
        <row r="78">
          <cell r="E78" t="str">
            <v>5 - Strongly Disagree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uong%20dan%20xay%20dung%20luong%203P%20theo%20nha%20nuoc.xlsx" TargetMode="External" /></Relationships>
</file>

<file path=xl/worksheets/sheet1.xml><?xml version="1.0" encoding="utf-8"?>
<worksheet xmlns="http://schemas.openxmlformats.org/spreadsheetml/2006/main" xmlns:r="http://schemas.openxmlformats.org/officeDocument/2006/relationships">
  <dimension ref="A1:A1"/>
  <sheetViews>
    <sheetView tabSelected="1" zoomScale="70" zoomScaleNormal="70" zoomScalePageLayoutView="0" workbookViewId="0" topLeftCell="A1">
      <selection activeCell="Q24" sqref="Q24"/>
    </sheetView>
  </sheetViews>
  <sheetFormatPr defaultColWidth="9.140625" defaultRowHeight="15"/>
  <cols>
    <col min="1" max="16384" width="9.00390625" style="64"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5:G59"/>
  <sheetViews>
    <sheetView zoomScale="80" zoomScaleNormal="80" zoomScalePageLayoutView="0" workbookViewId="0" topLeftCell="A5">
      <pane xSplit="2" ySplit="3" topLeftCell="C8" activePane="bottomRight" state="frozen"/>
      <selection pane="topLeft" activeCell="A5" sqref="A5"/>
      <selection pane="topRight" activeCell="C5" sqref="C5"/>
      <selection pane="bottomLeft" activeCell="A7" sqref="A7"/>
      <selection pane="bottomRight" activeCell="A6" sqref="A6:IV6"/>
    </sheetView>
  </sheetViews>
  <sheetFormatPr defaultColWidth="9.140625" defaultRowHeight="15"/>
  <cols>
    <col min="1" max="1" width="9.140625" style="40" customWidth="1"/>
    <col min="2" max="2" width="48.8515625" style="19" customWidth="1"/>
    <col min="3" max="3" width="13.28125" style="20" customWidth="1"/>
    <col min="4" max="7" width="25.421875" style="20" customWidth="1"/>
    <col min="8" max="16384" width="9.140625" style="20" customWidth="1"/>
  </cols>
  <sheetData>
    <row r="5" ht="20.25">
      <c r="A5" s="18" t="s">
        <v>221</v>
      </c>
    </row>
    <row r="6" spans="1:2" ht="15">
      <c r="A6" s="89"/>
      <c r="B6" s="90" t="s">
        <v>268</v>
      </c>
    </row>
    <row r="7" spans="1:7" ht="20.25" customHeight="1">
      <c r="A7" s="65"/>
      <c r="B7" s="66" t="s">
        <v>116</v>
      </c>
      <c r="C7" s="21"/>
      <c r="D7" s="21" t="s">
        <v>197</v>
      </c>
      <c r="E7" s="21" t="s">
        <v>198</v>
      </c>
      <c r="F7" s="21" t="s">
        <v>199</v>
      </c>
      <c r="G7" s="21" t="s">
        <v>200</v>
      </c>
    </row>
    <row r="8" spans="1:7" ht="54">
      <c r="A8" s="65"/>
      <c r="B8" s="67"/>
      <c r="C8" s="21" t="s">
        <v>117</v>
      </c>
      <c r="D8" s="21" t="s">
        <v>83</v>
      </c>
      <c r="E8" s="21" t="s">
        <v>60</v>
      </c>
      <c r="F8" s="21" t="s">
        <v>40</v>
      </c>
      <c r="G8" s="21" t="s">
        <v>22</v>
      </c>
    </row>
    <row r="9" spans="1:7" ht="394.5" customHeight="1" hidden="1">
      <c r="A9" s="22"/>
      <c r="B9" s="23"/>
      <c r="C9" s="24"/>
      <c r="D9" s="25" t="s">
        <v>118</v>
      </c>
      <c r="E9" s="25" t="s">
        <v>119</v>
      </c>
      <c r="F9" s="25" t="s">
        <v>120</v>
      </c>
      <c r="G9" s="25" t="s">
        <v>121</v>
      </c>
    </row>
    <row r="10" spans="1:7" ht="14.25">
      <c r="A10" s="26"/>
      <c r="B10" s="27"/>
      <c r="C10" s="26"/>
      <c r="D10" s="26"/>
      <c r="E10" s="26"/>
      <c r="F10" s="26"/>
      <c r="G10" s="26"/>
    </row>
    <row r="11" spans="1:7" ht="15">
      <c r="A11" s="68" t="s">
        <v>122</v>
      </c>
      <c r="B11" s="69" t="s">
        <v>123</v>
      </c>
      <c r="C11" s="70"/>
      <c r="D11" s="70"/>
      <c r="E11" s="70"/>
      <c r="F11" s="70"/>
      <c r="G11" s="71"/>
    </row>
    <row r="12" spans="1:7" ht="36" customHeight="1">
      <c r="A12" s="68"/>
      <c r="B12" s="28" t="s">
        <v>124</v>
      </c>
      <c r="C12" s="72" t="s">
        <v>125</v>
      </c>
      <c r="D12" s="29" t="s">
        <v>126</v>
      </c>
      <c r="E12" s="29" t="s">
        <v>127</v>
      </c>
      <c r="F12" s="29" t="s">
        <v>128</v>
      </c>
      <c r="G12" s="30" t="s">
        <v>129</v>
      </c>
    </row>
    <row r="13" spans="1:7" ht="36" customHeight="1">
      <c r="A13" s="68"/>
      <c r="B13" s="28" t="s">
        <v>130</v>
      </c>
      <c r="C13" s="72"/>
      <c r="D13" s="29" t="s">
        <v>126</v>
      </c>
      <c r="E13" s="29" t="s">
        <v>131</v>
      </c>
      <c r="F13" s="29" t="s">
        <v>132</v>
      </c>
      <c r="G13" s="29" t="s">
        <v>132</v>
      </c>
    </row>
    <row r="14" spans="1:7" ht="20.25" customHeight="1">
      <c r="A14" s="68"/>
      <c r="B14" s="31" t="s">
        <v>133</v>
      </c>
      <c r="C14" s="32"/>
      <c r="D14" s="22"/>
      <c r="E14" s="22"/>
      <c r="F14" s="29" t="s">
        <v>128</v>
      </c>
      <c r="G14" s="30" t="s">
        <v>134</v>
      </c>
    </row>
    <row r="15" spans="1:7" ht="42.75">
      <c r="A15" s="68"/>
      <c r="B15" s="31" t="s">
        <v>135</v>
      </c>
      <c r="C15" s="32"/>
      <c r="D15" s="22"/>
      <c r="E15" s="22"/>
      <c r="F15" s="29" t="s">
        <v>128</v>
      </c>
      <c r="G15" s="30" t="s">
        <v>136</v>
      </c>
    </row>
    <row r="16" spans="1:7" ht="35.25" customHeight="1">
      <c r="A16" s="68"/>
      <c r="B16" s="33" t="s">
        <v>137</v>
      </c>
      <c r="C16" s="32"/>
      <c r="D16" s="22"/>
      <c r="E16" s="22"/>
      <c r="F16" s="22"/>
      <c r="G16" s="30" t="s">
        <v>138</v>
      </c>
    </row>
    <row r="17" spans="1:7" ht="35.25" customHeight="1">
      <c r="A17" s="68"/>
      <c r="B17" s="31" t="s">
        <v>139</v>
      </c>
      <c r="C17" s="32"/>
      <c r="D17" s="22"/>
      <c r="E17" s="22"/>
      <c r="F17" s="29" t="s">
        <v>131</v>
      </c>
      <c r="G17" s="30" t="s">
        <v>140</v>
      </c>
    </row>
    <row r="18" spans="1:7" ht="21" customHeight="1">
      <c r="A18" s="68"/>
      <c r="B18" s="31" t="s">
        <v>141</v>
      </c>
      <c r="C18" s="22"/>
      <c r="D18" s="29" t="s">
        <v>142</v>
      </c>
      <c r="E18" s="29" t="s">
        <v>127</v>
      </c>
      <c r="F18" s="29" t="s">
        <v>127</v>
      </c>
      <c r="G18" s="29" t="s">
        <v>127</v>
      </c>
    </row>
    <row r="19" spans="1:7" ht="47.25" customHeight="1">
      <c r="A19" s="68"/>
      <c r="B19" s="31" t="s">
        <v>143</v>
      </c>
      <c r="C19" s="22"/>
      <c r="D19" s="22"/>
      <c r="E19" s="29" t="s">
        <v>144</v>
      </c>
      <c r="F19" s="29" t="s">
        <v>144</v>
      </c>
      <c r="G19" s="29" t="s">
        <v>144</v>
      </c>
    </row>
    <row r="20" spans="1:7" ht="21.75" customHeight="1">
      <c r="A20" s="68"/>
      <c r="B20" s="31" t="s">
        <v>145</v>
      </c>
      <c r="C20" s="22"/>
      <c r="D20" s="22"/>
      <c r="E20" s="22"/>
      <c r="F20" s="29" t="s">
        <v>138</v>
      </c>
      <c r="G20" s="29" t="s">
        <v>138</v>
      </c>
    </row>
    <row r="21" spans="1:7" ht="42.75">
      <c r="A21" s="68"/>
      <c r="B21" s="31" t="s">
        <v>146</v>
      </c>
      <c r="C21" s="22"/>
      <c r="D21" s="22"/>
      <c r="E21" s="22"/>
      <c r="F21" s="29" t="s">
        <v>138</v>
      </c>
      <c r="G21" s="29" t="s">
        <v>138</v>
      </c>
    </row>
    <row r="22" spans="1:7" ht="15.75">
      <c r="A22" s="68"/>
      <c r="B22" s="73" t="s">
        <v>147</v>
      </c>
      <c r="C22" s="74"/>
      <c r="D22" s="74"/>
      <c r="E22" s="74"/>
      <c r="F22" s="74"/>
      <c r="G22" s="75"/>
    </row>
    <row r="23" spans="1:7" ht="85.5">
      <c r="A23" s="68"/>
      <c r="B23" s="34" t="s">
        <v>148</v>
      </c>
      <c r="C23" s="22"/>
      <c r="D23" s="35" t="s">
        <v>149</v>
      </c>
      <c r="E23" s="36" t="s">
        <v>150</v>
      </c>
      <c r="F23" s="36" t="s">
        <v>150</v>
      </c>
      <c r="G23" s="36" t="s">
        <v>150</v>
      </c>
    </row>
    <row r="24" spans="1:7" ht="75">
      <c r="A24" s="68"/>
      <c r="B24" s="33" t="s">
        <v>151</v>
      </c>
      <c r="C24" s="22"/>
      <c r="D24" s="22"/>
      <c r="E24" s="36" t="s">
        <v>152</v>
      </c>
      <c r="F24" s="37" t="s">
        <v>153</v>
      </c>
      <c r="G24" s="37" t="s">
        <v>153</v>
      </c>
    </row>
    <row r="25" spans="1:7" ht="35.25" customHeight="1">
      <c r="A25" s="68"/>
      <c r="B25" s="31" t="s">
        <v>154</v>
      </c>
      <c r="C25" s="22"/>
      <c r="D25" s="22"/>
      <c r="E25" s="22"/>
      <c r="F25" s="30" t="s">
        <v>155</v>
      </c>
      <c r="G25" s="30" t="s">
        <v>156</v>
      </c>
    </row>
    <row r="26" spans="1:7" ht="36" customHeight="1">
      <c r="A26" s="68"/>
      <c r="B26" s="31" t="s">
        <v>157</v>
      </c>
      <c r="C26" s="22"/>
      <c r="D26" s="22"/>
      <c r="E26" s="22"/>
      <c r="F26" s="38"/>
      <c r="G26" s="30" t="s">
        <v>138</v>
      </c>
    </row>
    <row r="27" spans="1:7" ht="20.25" customHeight="1">
      <c r="A27" s="68"/>
      <c r="B27" s="31" t="s">
        <v>158</v>
      </c>
      <c r="C27" s="22"/>
      <c r="D27" s="22"/>
      <c r="E27" s="22"/>
      <c r="F27" s="38"/>
      <c r="G27" s="30" t="s">
        <v>138</v>
      </c>
    </row>
    <row r="28" spans="1:7" ht="20.25" customHeight="1">
      <c r="A28" s="68"/>
      <c r="B28" s="31" t="s">
        <v>159</v>
      </c>
      <c r="C28" s="22"/>
      <c r="D28" s="22"/>
      <c r="E28" s="22"/>
      <c r="F28" s="30" t="s">
        <v>160</v>
      </c>
      <c r="G28" s="30" t="s">
        <v>161</v>
      </c>
    </row>
    <row r="29" spans="1:7" ht="28.5">
      <c r="A29" s="68"/>
      <c r="B29" s="31" t="s">
        <v>162</v>
      </c>
      <c r="C29" s="22"/>
      <c r="D29" s="22"/>
      <c r="E29" s="22"/>
      <c r="F29" s="30" t="s">
        <v>138</v>
      </c>
      <c r="G29" s="30" t="s">
        <v>138</v>
      </c>
    </row>
    <row r="30" spans="1:7" ht="14.25">
      <c r="A30" s="26"/>
      <c r="B30" s="27"/>
      <c r="C30" s="26"/>
      <c r="D30" s="26"/>
      <c r="E30" s="26"/>
      <c r="F30" s="26"/>
      <c r="G30" s="26"/>
    </row>
    <row r="31" spans="1:7" ht="15.75">
      <c r="A31" s="22" t="s">
        <v>163</v>
      </c>
      <c r="B31" s="73" t="s">
        <v>164</v>
      </c>
      <c r="C31" s="74"/>
      <c r="D31" s="74"/>
      <c r="E31" s="74"/>
      <c r="F31" s="74"/>
      <c r="G31" s="75"/>
    </row>
    <row r="32" spans="1:7" ht="60">
      <c r="A32" s="22"/>
      <c r="B32" s="33" t="s">
        <v>165</v>
      </c>
      <c r="C32" s="22"/>
      <c r="D32" s="22" t="s">
        <v>166</v>
      </c>
      <c r="E32" s="22" t="s">
        <v>166</v>
      </c>
      <c r="F32" s="22" t="s">
        <v>166</v>
      </c>
      <c r="G32" s="22" t="s">
        <v>166</v>
      </c>
    </row>
    <row r="33" spans="1:7" ht="14.25">
      <c r="A33" s="26"/>
      <c r="B33" s="27"/>
      <c r="C33" s="26"/>
      <c r="D33" s="26"/>
      <c r="E33" s="26"/>
      <c r="F33" s="26"/>
      <c r="G33" s="26"/>
    </row>
    <row r="34" spans="1:7" ht="15">
      <c r="A34" s="22" t="s">
        <v>167</v>
      </c>
      <c r="B34" s="39" t="s">
        <v>168</v>
      </c>
      <c r="C34" s="22"/>
      <c r="D34" s="22"/>
      <c r="E34" s="22"/>
      <c r="F34" s="22"/>
      <c r="G34" s="22"/>
    </row>
    <row r="35" spans="3:7" ht="14.25">
      <c r="C35" s="40"/>
      <c r="D35" s="40"/>
      <c r="E35" s="40"/>
      <c r="F35" s="40"/>
      <c r="G35" s="40"/>
    </row>
    <row r="36" spans="1:7" ht="54">
      <c r="A36" s="41"/>
      <c r="B36" s="42"/>
      <c r="C36" s="21" t="s">
        <v>169</v>
      </c>
      <c r="D36" s="21" t="s">
        <v>170</v>
      </c>
      <c r="E36" s="21" t="s">
        <v>171</v>
      </c>
      <c r="F36" s="21" t="s">
        <v>172</v>
      </c>
      <c r="G36" s="21" t="s">
        <v>173</v>
      </c>
    </row>
    <row r="37" spans="1:7" ht="409.5" hidden="1">
      <c r="A37" s="22"/>
      <c r="B37" s="23"/>
      <c r="C37" s="24"/>
      <c r="D37" s="43" t="s">
        <v>174</v>
      </c>
      <c r="E37" s="43" t="s">
        <v>175</v>
      </c>
      <c r="G37" s="43" t="s">
        <v>176</v>
      </c>
    </row>
    <row r="38" spans="1:7" ht="14.25">
      <c r="A38" s="26"/>
      <c r="B38" s="27"/>
      <c r="C38" s="26"/>
      <c r="D38" s="26"/>
      <c r="E38" s="26"/>
      <c r="F38" s="26"/>
      <c r="G38" s="26"/>
    </row>
    <row r="39" spans="1:7" ht="15">
      <c r="A39" s="76" t="s">
        <v>122</v>
      </c>
      <c r="B39" s="79" t="s">
        <v>123</v>
      </c>
      <c r="C39" s="79"/>
      <c r="D39" s="79"/>
      <c r="E39" s="79"/>
      <c r="F39" s="79"/>
      <c r="G39" s="79"/>
    </row>
    <row r="40" spans="1:7" ht="14.25">
      <c r="A40" s="77"/>
      <c r="B40" s="28" t="s">
        <v>177</v>
      </c>
      <c r="C40" s="22"/>
      <c r="D40" s="44" t="s">
        <v>127</v>
      </c>
      <c r="E40" s="44" t="s">
        <v>178</v>
      </c>
      <c r="F40" s="22"/>
      <c r="G40" s="22"/>
    </row>
    <row r="41" spans="1:7" ht="42.75">
      <c r="A41" s="77"/>
      <c r="B41" s="28" t="s">
        <v>179</v>
      </c>
      <c r="C41" s="22"/>
      <c r="D41" s="44" t="s">
        <v>127</v>
      </c>
      <c r="E41" s="22"/>
      <c r="F41" s="22"/>
      <c r="G41" s="44" t="s">
        <v>180</v>
      </c>
    </row>
    <row r="42" spans="1:7" ht="42.75">
      <c r="A42" s="77"/>
      <c r="B42" s="28" t="s">
        <v>181</v>
      </c>
      <c r="C42" s="22"/>
      <c r="D42" s="44" t="s">
        <v>127</v>
      </c>
      <c r="E42" s="22"/>
      <c r="F42" s="22"/>
      <c r="G42" s="22"/>
    </row>
    <row r="43" spans="1:7" ht="28.5">
      <c r="A43" s="77"/>
      <c r="B43" s="28" t="s">
        <v>182</v>
      </c>
      <c r="C43" s="22"/>
      <c r="D43" s="45"/>
      <c r="E43" s="44" t="s">
        <v>129</v>
      </c>
      <c r="F43" s="22"/>
      <c r="G43" s="44" t="s">
        <v>128</v>
      </c>
    </row>
    <row r="44" spans="1:7" ht="28.5">
      <c r="A44" s="77"/>
      <c r="B44" s="28" t="s">
        <v>183</v>
      </c>
      <c r="C44" s="22"/>
      <c r="D44" s="45"/>
      <c r="E44" s="44" t="s">
        <v>184</v>
      </c>
      <c r="F44" s="22"/>
      <c r="G44" s="44" t="s">
        <v>128</v>
      </c>
    </row>
    <row r="45" spans="1:7" ht="28.5">
      <c r="A45" s="77"/>
      <c r="B45" s="28" t="s">
        <v>185</v>
      </c>
      <c r="C45" s="22"/>
      <c r="D45" s="45"/>
      <c r="E45" s="44" t="s">
        <v>127</v>
      </c>
      <c r="F45" s="22"/>
      <c r="G45" s="44" t="s">
        <v>140</v>
      </c>
    </row>
    <row r="46" spans="1:7" ht="28.5">
      <c r="A46" s="77"/>
      <c r="B46" s="28" t="s">
        <v>186</v>
      </c>
      <c r="C46" s="22"/>
      <c r="D46" s="45"/>
      <c r="E46" s="44" t="s">
        <v>138</v>
      </c>
      <c r="F46" s="22"/>
      <c r="G46" s="44" t="s">
        <v>187</v>
      </c>
    </row>
    <row r="47" spans="1:7" ht="28.5">
      <c r="A47" s="77"/>
      <c r="B47" s="28" t="s">
        <v>188</v>
      </c>
      <c r="C47" s="22"/>
      <c r="D47" s="45"/>
      <c r="E47" s="44" t="s">
        <v>128</v>
      </c>
      <c r="F47" s="22"/>
      <c r="G47" s="22"/>
    </row>
    <row r="48" spans="1:7" ht="28.5">
      <c r="A48" s="77"/>
      <c r="B48" s="28" t="s">
        <v>189</v>
      </c>
      <c r="C48" s="24"/>
      <c r="D48" s="46"/>
      <c r="E48" s="46"/>
      <c r="F48" s="24"/>
      <c r="G48" s="44" t="s">
        <v>138</v>
      </c>
    </row>
    <row r="49" spans="1:7" ht="15.75">
      <c r="A49" s="77"/>
      <c r="B49" s="80" t="s">
        <v>147</v>
      </c>
      <c r="C49" s="80"/>
      <c r="D49" s="80"/>
      <c r="E49" s="80"/>
      <c r="F49" s="80"/>
      <c r="G49" s="80"/>
    </row>
    <row r="50" spans="1:7" ht="42.75">
      <c r="A50" s="77"/>
      <c r="B50" s="47" t="s">
        <v>148</v>
      </c>
      <c r="C50" s="45"/>
      <c r="D50" s="48" t="s">
        <v>190</v>
      </c>
      <c r="E50" s="45"/>
      <c r="F50" s="45"/>
      <c r="G50" s="48" t="s">
        <v>191</v>
      </c>
    </row>
    <row r="51" spans="1:7" ht="20.25" customHeight="1">
      <c r="A51" s="77"/>
      <c r="B51" s="31" t="s">
        <v>159</v>
      </c>
      <c r="C51" s="45"/>
      <c r="D51" s="45"/>
      <c r="E51" s="44" t="s">
        <v>192</v>
      </c>
      <c r="F51" s="45"/>
      <c r="G51" s="44" t="s">
        <v>193</v>
      </c>
    </row>
    <row r="52" spans="1:7" ht="35.25" customHeight="1">
      <c r="A52" s="77"/>
      <c r="B52" s="28" t="s">
        <v>194</v>
      </c>
      <c r="C52" s="45"/>
      <c r="D52" s="45"/>
      <c r="E52" s="44" t="s">
        <v>156</v>
      </c>
      <c r="F52" s="45"/>
      <c r="G52" s="44" t="s">
        <v>156</v>
      </c>
    </row>
    <row r="53" spans="1:7" ht="20.25" customHeight="1">
      <c r="A53" s="77"/>
      <c r="B53" s="28" t="s">
        <v>195</v>
      </c>
      <c r="C53" s="45"/>
      <c r="D53" s="45"/>
      <c r="E53" s="44" t="s">
        <v>138</v>
      </c>
      <c r="F53" s="45"/>
      <c r="G53" s="44" t="s">
        <v>138</v>
      </c>
    </row>
    <row r="54" spans="1:7" ht="35.25" customHeight="1">
      <c r="A54" s="78"/>
      <c r="B54" s="28" t="s">
        <v>151</v>
      </c>
      <c r="C54" s="45"/>
      <c r="D54" s="45"/>
      <c r="E54" s="48" t="s">
        <v>196</v>
      </c>
      <c r="F54" s="45"/>
      <c r="G54" s="48" t="s">
        <v>196</v>
      </c>
    </row>
    <row r="55" spans="1:7" ht="14.25">
      <c r="A55" s="26"/>
      <c r="B55" s="27"/>
      <c r="C55" s="26"/>
      <c r="D55" s="26"/>
      <c r="E55" s="26"/>
      <c r="F55" s="26"/>
      <c r="G55" s="26"/>
    </row>
    <row r="56" spans="1:7" ht="15.75">
      <c r="A56" s="81" t="s">
        <v>163</v>
      </c>
      <c r="B56" s="73" t="s">
        <v>164</v>
      </c>
      <c r="C56" s="74"/>
      <c r="D56" s="74"/>
      <c r="E56" s="74"/>
      <c r="F56" s="74"/>
      <c r="G56" s="75"/>
    </row>
    <row r="57" spans="1:7" ht="57">
      <c r="A57" s="78"/>
      <c r="B57" s="28" t="s">
        <v>165</v>
      </c>
      <c r="C57" s="24"/>
      <c r="D57" s="45" t="s">
        <v>166</v>
      </c>
      <c r="E57" s="45" t="s">
        <v>166</v>
      </c>
      <c r="F57" s="45" t="s">
        <v>166</v>
      </c>
      <c r="G57" s="45" t="s">
        <v>166</v>
      </c>
    </row>
    <row r="58" spans="1:7" ht="14.25">
      <c r="A58" s="26"/>
      <c r="B58" s="27"/>
      <c r="C58" s="26"/>
      <c r="D58" s="26"/>
      <c r="E58" s="26"/>
      <c r="F58" s="26"/>
      <c r="G58" s="26"/>
    </row>
    <row r="59" spans="1:7" ht="15">
      <c r="A59" s="22" t="s">
        <v>167</v>
      </c>
      <c r="B59" s="39" t="s">
        <v>168</v>
      </c>
      <c r="C59" s="22"/>
      <c r="D59" s="22"/>
      <c r="E59" s="22"/>
      <c r="F59" s="22"/>
      <c r="G59" s="22"/>
    </row>
  </sheetData>
  <sheetProtection/>
  <mergeCells count="12">
    <mergeCell ref="B31:G31"/>
    <mergeCell ref="A39:A54"/>
    <mergeCell ref="B39:G39"/>
    <mergeCell ref="B49:G49"/>
    <mergeCell ref="A56:A57"/>
    <mergeCell ref="B56:G56"/>
    <mergeCell ref="A7:A8"/>
    <mergeCell ref="B7:B8"/>
    <mergeCell ref="A11:A29"/>
    <mergeCell ref="B11:G11"/>
    <mergeCell ref="C12:C13"/>
    <mergeCell ref="B22:G2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22"/>
  <sheetViews>
    <sheetView zoomScalePageLayoutView="0" workbookViewId="0" topLeftCell="A1">
      <selection activeCell="F13" sqref="F13"/>
    </sheetView>
  </sheetViews>
  <sheetFormatPr defaultColWidth="9.140625" defaultRowHeight="15"/>
  <cols>
    <col min="2" max="2" width="48.57421875" style="0" bestFit="1" customWidth="1"/>
  </cols>
  <sheetData>
    <row r="1" spans="1:2" ht="14.25">
      <c r="A1" s="13" t="s">
        <v>115</v>
      </c>
      <c r="B1" s="13"/>
    </row>
    <row r="2" spans="1:2" s="92" customFormat="1" ht="15.75">
      <c r="A2" s="91"/>
      <c r="B2" s="88" t="s">
        <v>268</v>
      </c>
    </row>
    <row r="3" spans="1:2" ht="14.25">
      <c r="A3" s="13" t="s">
        <v>20</v>
      </c>
      <c r="B3" s="13"/>
    </row>
    <row r="4" spans="1:2" ht="15">
      <c r="A4" s="15" t="s">
        <v>0</v>
      </c>
      <c r="B4" s="15" t="s">
        <v>21</v>
      </c>
    </row>
    <row r="5" spans="1:2" ht="14.25">
      <c r="A5" s="16">
        <v>1</v>
      </c>
      <c r="B5" s="17" t="s">
        <v>22</v>
      </c>
    </row>
    <row r="6" spans="1:2" ht="14.25">
      <c r="A6" s="16">
        <v>2</v>
      </c>
      <c r="B6" s="17" t="s">
        <v>23</v>
      </c>
    </row>
    <row r="7" spans="1:2" ht="14.25">
      <c r="A7" s="16">
        <v>3</v>
      </c>
      <c r="B7" s="17" t="s">
        <v>24</v>
      </c>
    </row>
    <row r="8" spans="1:2" ht="14.25">
      <c r="A8" s="16">
        <v>4</v>
      </c>
      <c r="B8" s="17" t="s">
        <v>25</v>
      </c>
    </row>
    <row r="9" spans="1:2" ht="14.25">
      <c r="A9" s="16">
        <v>5</v>
      </c>
      <c r="B9" s="17" t="s">
        <v>26</v>
      </c>
    </row>
    <row r="10" spans="1:2" ht="14.25">
      <c r="A10" s="16">
        <v>6</v>
      </c>
      <c r="B10" s="17" t="s">
        <v>27</v>
      </c>
    </row>
    <row r="11" spans="1:2" ht="14.25">
      <c r="A11" s="16">
        <v>7</v>
      </c>
      <c r="B11" s="17" t="s">
        <v>28</v>
      </c>
    </row>
    <row r="12" spans="1:2" ht="14.25">
      <c r="A12" s="16">
        <v>8</v>
      </c>
      <c r="B12" s="17" t="s">
        <v>29</v>
      </c>
    </row>
    <row r="13" spans="1:2" ht="14.25">
      <c r="A13" s="16">
        <v>9</v>
      </c>
      <c r="B13" s="17" t="s">
        <v>30</v>
      </c>
    </row>
    <row r="14" spans="1:2" ht="14.25">
      <c r="A14" s="16">
        <v>10</v>
      </c>
      <c r="B14" s="17" t="s">
        <v>31</v>
      </c>
    </row>
    <row r="15" spans="1:2" ht="14.25">
      <c r="A15" s="16">
        <v>11</v>
      </c>
      <c r="B15" s="17" t="s">
        <v>32</v>
      </c>
    </row>
    <row r="16" spans="1:2" ht="14.25">
      <c r="A16" s="16">
        <v>12</v>
      </c>
      <c r="B16" s="17" t="s">
        <v>33</v>
      </c>
    </row>
    <row r="17" spans="1:2" ht="14.25">
      <c r="A17" s="16">
        <v>13</v>
      </c>
      <c r="B17" s="17" t="s">
        <v>34</v>
      </c>
    </row>
    <row r="18" spans="1:2" ht="14.25">
      <c r="A18" s="13"/>
      <c r="B18" s="13"/>
    </row>
    <row r="19" spans="1:2" ht="14.25">
      <c r="A19" s="13" t="s">
        <v>35</v>
      </c>
      <c r="B19" s="13"/>
    </row>
    <row r="20" spans="1:2" ht="15">
      <c r="A20" s="15" t="s">
        <v>0</v>
      </c>
      <c r="B20" s="15" t="s">
        <v>21</v>
      </c>
    </row>
    <row r="21" spans="1:2" ht="14.25">
      <c r="A21" s="16">
        <v>1</v>
      </c>
      <c r="B21" s="17" t="s">
        <v>36</v>
      </c>
    </row>
    <row r="22" spans="1:2" ht="14.25">
      <c r="A22" s="16">
        <v>2</v>
      </c>
      <c r="B22" s="17" t="s">
        <v>37</v>
      </c>
    </row>
    <row r="23" spans="1:2" ht="14.25">
      <c r="A23" s="13"/>
      <c r="B23" s="13"/>
    </row>
    <row r="24" spans="1:2" ht="15">
      <c r="A24" s="14" t="s">
        <v>38</v>
      </c>
      <c r="B24" s="13"/>
    </row>
    <row r="25" spans="1:2" ht="14.25">
      <c r="A25" s="13" t="s">
        <v>39</v>
      </c>
      <c r="B25" s="13"/>
    </row>
    <row r="26" spans="1:2" ht="14.25">
      <c r="A26" s="13"/>
      <c r="B26" s="13"/>
    </row>
    <row r="27" spans="1:2" ht="15">
      <c r="A27" s="15" t="s">
        <v>0</v>
      </c>
      <c r="B27" s="15" t="s">
        <v>21</v>
      </c>
    </row>
    <row r="28" spans="1:2" ht="14.25">
      <c r="A28" s="16">
        <v>1</v>
      </c>
      <c r="B28" s="17" t="s">
        <v>40</v>
      </c>
    </row>
    <row r="29" spans="1:2" ht="14.25">
      <c r="A29" s="16">
        <v>2</v>
      </c>
      <c r="B29" s="17" t="s">
        <v>41</v>
      </c>
    </row>
    <row r="30" spans="1:2" ht="14.25">
      <c r="A30" s="16">
        <v>3</v>
      </c>
      <c r="B30" s="17" t="s">
        <v>42</v>
      </c>
    </row>
    <row r="31" spans="1:2" ht="14.25">
      <c r="A31" s="16">
        <v>4</v>
      </c>
      <c r="B31" s="17" t="s">
        <v>43</v>
      </c>
    </row>
    <row r="32" spans="1:2" ht="14.25">
      <c r="A32" s="16">
        <v>5</v>
      </c>
      <c r="B32" s="17" t="s">
        <v>44</v>
      </c>
    </row>
    <row r="33" spans="1:2" ht="14.25">
      <c r="A33" s="16">
        <v>6</v>
      </c>
      <c r="B33" s="17" t="s">
        <v>45</v>
      </c>
    </row>
    <row r="34" spans="1:2" ht="14.25">
      <c r="A34" s="16">
        <v>7</v>
      </c>
      <c r="B34" s="17" t="s">
        <v>46</v>
      </c>
    </row>
    <row r="35" spans="1:2" ht="14.25">
      <c r="A35" s="16">
        <v>8</v>
      </c>
      <c r="B35" s="17" t="s">
        <v>47</v>
      </c>
    </row>
    <row r="36" spans="1:2" ht="14.25">
      <c r="A36" s="16">
        <v>9</v>
      </c>
      <c r="B36" s="17" t="s">
        <v>48</v>
      </c>
    </row>
    <row r="37" spans="1:2" ht="14.25">
      <c r="A37" s="16">
        <v>10</v>
      </c>
      <c r="B37" s="17" t="s">
        <v>49</v>
      </c>
    </row>
    <row r="38" spans="1:2" ht="14.25">
      <c r="A38" s="16">
        <v>11</v>
      </c>
      <c r="B38" s="17" t="s">
        <v>50</v>
      </c>
    </row>
    <row r="39" spans="1:2" ht="14.25">
      <c r="A39" s="16">
        <v>12</v>
      </c>
      <c r="B39" s="17" t="s">
        <v>51</v>
      </c>
    </row>
    <row r="40" spans="1:2" ht="14.25">
      <c r="A40" s="16">
        <v>13</v>
      </c>
      <c r="B40" s="17" t="s">
        <v>52</v>
      </c>
    </row>
    <row r="41" spans="1:2" ht="14.25">
      <c r="A41" s="16">
        <v>14</v>
      </c>
      <c r="B41" s="17" t="s">
        <v>53</v>
      </c>
    </row>
    <row r="42" spans="1:2" ht="14.25">
      <c r="A42" s="16">
        <v>15</v>
      </c>
      <c r="B42" s="17" t="s">
        <v>54</v>
      </c>
    </row>
    <row r="43" spans="1:2" ht="14.25">
      <c r="A43" s="13"/>
      <c r="B43" s="13"/>
    </row>
    <row r="44" spans="1:2" ht="14.25">
      <c r="A44" s="13" t="s">
        <v>55</v>
      </c>
      <c r="B44" s="13"/>
    </row>
    <row r="45" spans="1:2" ht="14.25">
      <c r="A45" s="13"/>
      <c r="B45" s="13"/>
    </row>
    <row r="46" spans="1:2" ht="15">
      <c r="A46" s="15" t="s">
        <v>0</v>
      </c>
      <c r="B46" s="15" t="s">
        <v>21</v>
      </c>
    </row>
    <row r="47" spans="1:2" ht="14.25">
      <c r="A47" s="16">
        <v>1</v>
      </c>
      <c r="B47" s="17" t="s">
        <v>56</v>
      </c>
    </row>
    <row r="48" spans="1:2" ht="14.25">
      <c r="A48" s="16">
        <v>2</v>
      </c>
      <c r="B48" s="17" t="s">
        <v>57</v>
      </c>
    </row>
    <row r="49" spans="1:2" ht="14.25">
      <c r="A49" s="16">
        <v>3</v>
      </c>
      <c r="B49" s="17" t="s">
        <v>58</v>
      </c>
    </row>
    <row r="50" spans="1:2" ht="14.25">
      <c r="A50" s="13"/>
      <c r="B50" s="13"/>
    </row>
    <row r="51" spans="1:2" ht="15">
      <c r="A51" s="14" t="s">
        <v>59</v>
      </c>
      <c r="B51" s="13"/>
    </row>
    <row r="52" spans="1:2" ht="14.25">
      <c r="A52" s="13"/>
      <c r="B52" s="13"/>
    </row>
    <row r="53" spans="1:2" ht="15">
      <c r="A53" s="15" t="s">
        <v>0</v>
      </c>
      <c r="B53" s="15" t="s">
        <v>21</v>
      </c>
    </row>
    <row r="54" spans="1:2" ht="14.25">
      <c r="A54" s="16">
        <v>1</v>
      </c>
      <c r="B54" s="17" t="s">
        <v>60</v>
      </c>
    </row>
    <row r="55" spans="1:2" ht="14.25">
      <c r="A55" s="16">
        <v>2</v>
      </c>
      <c r="B55" s="17" t="s">
        <v>61</v>
      </c>
    </row>
    <row r="56" spans="1:2" ht="14.25">
      <c r="A56" s="16">
        <v>3</v>
      </c>
      <c r="B56" s="17" t="s">
        <v>62</v>
      </c>
    </row>
    <row r="57" spans="1:2" ht="14.25">
      <c r="A57" s="16">
        <v>4</v>
      </c>
      <c r="B57" s="17" t="s">
        <v>63</v>
      </c>
    </row>
    <row r="58" spans="1:2" ht="14.25">
      <c r="A58" s="16">
        <v>5</v>
      </c>
      <c r="B58" s="17" t="s">
        <v>64</v>
      </c>
    </row>
    <row r="59" spans="1:2" ht="14.25">
      <c r="A59" s="16">
        <v>6</v>
      </c>
      <c r="B59" s="17" t="s">
        <v>65</v>
      </c>
    </row>
    <row r="60" spans="1:2" ht="14.25">
      <c r="A60" s="16">
        <v>7</v>
      </c>
      <c r="B60" s="17" t="s">
        <v>66</v>
      </c>
    </row>
    <row r="61" spans="1:2" ht="14.25">
      <c r="A61" s="16">
        <v>8</v>
      </c>
      <c r="B61" s="17" t="s">
        <v>67</v>
      </c>
    </row>
    <row r="62" spans="1:2" ht="14.25">
      <c r="A62" s="16">
        <v>9</v>
      </c>
      <c r="B62" s="17" t="s">
        <v>68</v>
      </c>
    </row>
    <row r="63" spans="1:2" ht="14.25">
      <c r="A63" s="16">
        <v>10</v>
      </c>
      <c r="B63" s="17" t="s">
        <v>69</v>
      </c>
    </row>
    <row r="64" spans="1:2" ht="14.25">
      <c r="A64" s="16">
        <v>11</v>
      </c>
      <c r="B64" s="17" t="s">
        <v>70</v>
      </c>
    </row>
    <row r="65" spans="1:2" ht="14.25">
      <c r="A65" s="16">
        <v>12</v>
      </c>
      <c r="B65" s="17" t="s">
        <v>71</v>
      </c>
    </row>
    <row r="66" spans="1:2" ht="14.25">
      <c r="A66" s="16">
        <v>13</v>
      </c>
      <c r="B66" s="17" t="s">
        <v>72</v>
      </c>
    </row>
    <row r="67" spans="1:2" ht="14.25">
      <c r="A67" s="16">
        <v>14</v>
      </c>
      <c r="B67" s="17" t="s">
        <v>73</v>
      </c>
    </row>
    <row r="68" spans="1:2" ht="14.25">
      <c r="A68" s="16">
        <v>15</v>
      </c>
      <c r="B68" s="17" t="s">
        <v>74</v>
      </c>
    </row>
    <row r="69" spans="1:2" ht="14.25">
      <c r="A69" s="16">
        <v>16</v>
      </c>
      <c r="B69" s="17" t="s">
        <v>75</v>
      </c>
    </row>
    <row r="70" spans="1:2" ht="14.25">
      <c r="A70" s="16">
        <v>17</v>
      </c>
      <c r="B70" s="17" t="s">
        <v>76</v>
      </c>
    </row>
    <row r="71" spans="1:2" ht="14.25">
      <c r="A71" s="16">
        <v>18</v>
      </c>
      <c r="B71" s="17" t="s">
        <v>77</v>
      </c>
    </row>
    <row r="72" spans="1:2" ht="14.25">
      <c r="A72" s="16">
        <v>19</v>
      </c>
      <c r="B72" s="17" t="s">
        <v>78</v>
      </c>
    </row>
    <row r="73" spans="1:2" ht="14.25">
      <c r="A73" s="16">
        <v>20</v>
      </c>
      <c r="B73" s="17" t="s">
        <v>79</v>
      </c>
    </row>
    <row r="74" spans="1:2" ht="14.25">
      <c r="A74" s="16">
        <v>21</v>
      </c>
      <c r="B74" s="17" t="s">
        <v>80</v>
      </c>
    </row>
    <row r="75" spans="1:2" ht="14.25">
      <c r="A75" s="13"/>
      <c r="B75" s="13"/>
    </row>
    <row r="76" spans="1:2" ht="15">
      <c r="A76" s="14" t="s">
        <v>81</v>
      </c>
      <c r="B76" s="13"/>
    </row>
    <row r="77" spans="1:2" ht="14.25">
      <c r="A77" s="13"/>
      <c r="B77" s="13"/>
    </row>
    <row r="78" spans="1:2" ht="15">
      <c r="A78" s="14" t="s">
        <v>82</v>
      </c>
      <c r="B78" s="13"/>
    </row>
    <row r="79" spans="1:2" ht="14.25">
      <c r="A79" s="13"/>
      <c r="B79" s="13"/>
    </row>
    <row r="80" spans="1:2" ht="15">
      <c r="A80" s="15" t="s">
        <v>0</v>
      </c>
      <c r="B80" s="15" t="s">
        <v>21</v>
      </c>
    </row>
    <row r="81" spans="1:2" ht="14.25">
      <c r="A81" s="16">
        <v>1</v>
      </c>
      <c r="B81" s="17" t="s">
        <v>83</v>
      </c>
    </row>
    <row r="82" spans="1:2" ht="14.25">
      <c r="A82" s="16">
        <v>2</v>
      </c>
      <c r="B82" s="17" t="s">
        <v>84</v>
      </c>
    </row>
    <row r="83" spans="1:2" ht="14.25">
      <c r="A83" s="16">
        <v>3</v>
      </c>
      <c r="B83" s="17" t="s">
        <v>85</v>
      </c>
    </row>
    <row r="84" spans="1:2" ht="14.25">
      <c r="A84" s="16">
        <v>4</v>
      </c>
      <c r="B84" s="17" t="s">
        <v>86</v>
      </c>
    </row>
    <row r="85" spans="1:2" ht="14.25">
      <c r="A85" s="16">
        <v>5</v>
      </c>
      <c r="B85" s="17" t="s">
        <v>87</v>
      </c>
    </row>
    <row r="86" spans="1:2" ht="14.25">
      <c r="A86" s="16">
        <v>6</v>
      </c>
      <c r="B86" s="17" t="s">
        <v>88</v>
      </c>
    </row>
    <row r="87" spans="1:2" ht="14.25">
      <c r="A87" s="16">
        <v>7</v>
      </c>
      <c r="B87" s="17" t="s">
        <v>89</v>
      </c>
    </row>
    <row r="88" spans="1:2" ht="14.25">
      <c r="A88" s="16">
        <v>8</v>
      </c>
      <c r="B88" s="17" t="s">
        <v>90</v>
      </c>
    </row>
    <row r="89" spans="1:2" ht="14.25">
      <c r="A89" s="16">
        <v>9</v>
      </c>
      <c r="B89" s="17" t="s">
        <v>91</v>
      </c>
    </row>
    <row r="90" spans="1:2" ht="14.25">
      <c r="A90" s="16">
        <v>10</v>
      </c>
      <c r="B90" s="17" t="s">
        <v>92</v>
      </c>
    </row>
    <row r="91" spans="1:2" ht="14.25">
      <c r="A91" s="16">
        <v>11</v>
      </c>
      <c r="B91" s="17" t="s">
        <v>93</v>
      </c>
    </row>
    <row r="92" spans="1:2" ht="14.25">
      <c r="A92" s="16">
        <v>12</v>
      </c>
      <c r="B92" s="17" t="s">
        <v>94</v>
      </c>
    </row>
    <row r="93" spans="1:2" ht="14.25">
      <c r="A93" s="16">
        <v>13</v>
      </c>
      <c r="B93" s="17" t="s">
        <v>95</v>
      </c>
    </row>
    <row r="94" spans="1:2" ht="14.25">
      <c r="A94" s="16">
        <v>14</v>
      </c>
      <c r="B94" s="17" t="s">
        <v>96</v>
      </c>
    </row>
    <row r="95" spans="1:2" ht="14.25">
      <c r="A95" s="16">
        <v>15</v>
      </c>
      <c r="B95" s="17" t="s">
        <v>97</v>
      </c>
    </row>
    <row r="96" spans="1:2" ht="14.25">
      <c r="A96" s="16">
        <v>16</v>
      </c>
      <c r="B96" s="17" t="s">
        <v>98</v>
      </c>
    </row>
    <row r="97" spans="1:2" ht="14.25">
      <c r="A97" s="13"/>
      <c r="B97" s="13"/>
    </row>
    <row r="98" spans="1:2" ht="15">
      <c r="A98" s="14" t="s">
        <v>99</v>
      </c>
      <c r="B98" s="13"/>
    </row>
    <row r="99" spans="1:2" ht="14.25">
      <c r="A99" s="13"/>
      <c r="B99" s="13"/>
    </row>
    <row r="100" spans="1:2" ht="14.25">
      <c r="A100" s="13" t="s">
        <v>100</v>
      </c>
      <c r="B100" s="13"/>
    </row>
    <row r="101" spans="1:2" ht="14.25">
      <c r="A101" s="13"/>
      <c r="B101" s="13"/>
    </row>
    <row r="102" spans="1:2" ht="15">
      <c r="A102" s="15" t="s">
        <v>0</v>
      </c>
      <c r="B102" s="15" t="s">
        <v>21</v>
      </c>
    </row>
    <row r="103" spans="1:2" ht="14.25">
      <c r="A103" s="16">
        <v>1</v>
      </c>
      <c r="B103" s="17" t="s">
        <v>101</v>
      </c>
    </row>
    <row r="104" spans="1:2" ht="14.25">
      <c r="A104" s="16">
        <v>2</v>
      </c>
      <c r="B104" s="17" t="s">
        <v>102</v>
      </c>
    </row>
    <row r="105" spans="1:2" ht="14.25">
      <c r="A105" s="16">
        <v>3</v>
      </c>
      <c r="B105" s="17" t="s">
        <v>103</v>
      </c>
    </row>
    <row r="106" spans="1:2" ht="14.25">
      <c r="A106" s="16">
        <v>4</v>
      </c>
      <c r="B106" s="17" t="s">
        <v>104</v>
      </c>
    </row>
    <row r="107" spans="1:2" ht="14.25">
      <c r="A107" s="16">
        <v>5</v>
      </c>
      <c r="B107" s="17" t="s">
        <v>105</v>
      </c>
    </row>
    <row r="108" spans="1:2" ht="14.25">
      <c r="A108" s="16">
        <v>6</v>
      </c>
      <c r="B108" s="17" t="s">
        <v>106</v>
      </c>
    </row>
    <row r="109" spans="1:2" ht="14.25">
      <c r="A109" s="16">
        <v>7</v>
      </c>
      <c r="B109" s="17" t="s">
        <v>107</v>
      </c>
    </row>
    <row r="110" spans="1:2" ht="14.25">
      <c r="A110" s="16">
        <v>8</v>
      </c>
      <c r="B110" s="17" t="s">
        <v>108</v>
      </c>
    </row>
    <row r="111" spans="1:2" ht="14.25">
      <c r="A111" s="13"/>
      <c r="B111" s="13"/>
    </row>
    <row r="112" spans="1:2" ht="14.25">
      <c r="A112" s="13" t="s">
        <v>109</v>
      </c>
      <c r="B112" s="13"/>
    </row>
    <row r="113" spans="1:2" ht="14.25">
      <c r="A113" s="13"/>
      <c r="B113" s="13"/>
    </row>
    <row r="114" spans="1:2" ht="15">
      <c r="A114" s="15" t="s">
        <v>0</v>
      </c>
      <c r="B114" s="15" t="s">
        <v>21</v>
      </c>
    </row>
    <row r="115" spans="1:2" ht="14.25">
      <c r="A115" s="16">
        <v>1</v>
      </c>
      <c r="B115" s="17" t="s">
        <v>110</v>
      </c>
    </row>
    <row r="116" spans="1:2" ht="14.25">
      <c r="A116" s="16">
        <v>2</v>
      </c>
      <c r="B116" s="17" t="s">
        <v>111</v>
      </c>
    </row>
    <row r="117" spans="1:2" ht="14.25">
      <c r="A117" s="13"/>
      <c r="B117" s="13"/>
    </row>
    <row r="118" spans="1:2" ht="14.25">
      <c r="A118" s="13" t="s">
        <v>112</v>
      </c>
      <c r="B118" s="13"/>
    </row>
    <row r="119" spans="1:2" ht="14.25">
      <c r="A119" s="13"/>
      <c r="B119" s="13"/>
    </row>
    <row r="120" spans="1:2" ht="15">
      <c r="A120" s="14" t="s">
        <v>113</v>
      </c>
      <c r="B120" s="13"/>
    </row>
    <row r="121" spans="1:2" ht="14.25">
      <c r="A121" s="13"/>
      <c r="B121" s="13"/>
    </row>
    <row r="122" spans="1:2" ht="14.25">
      <c r="A122" s="13" t="s">
        <v>114</v>
      </c>
      <c r="B122" s="1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136"/>
  <sheetViews>
    <sheetView zoomScalePageLayoutView="0" workbookViewId="0" topLeftCell="A1">
      <pane ySplit="2" topLeftCell="A27" activePane="bottomLeft" state="frozen"/>
      <selection pane="topLeft" activeCell="A1" sqref="A1"/>
      <selection pane="bottomLeft" activeCell="B2" sqref="B2"/>
    </sheetView>
  </sheetViews>
  <sheetFormatPr defaultColWidth="9.140625" defaultRowHeight="15"/>
  <cols>
    <col min="1" max="1" width="4.57421875" style="0" bestFit="1" customWidth="1"/>
    <col min="2" max="2" width="21.00390625" style="0" bestFit="1" customWidth="1"/>
    <col min="3" max="5" width="8.140625" style="0" bestFit="1" customWidth="1"/>
  </cols>
  <sheetData>
    <row r="1" ht="14.25">
      <c r="A1" s="61" t="s">
        <v>265</v>
      </c>
    </row>
    <row r="2" spans="1:2" s="20" customFormat="1" ht="15">
      <c r="A2" s="89"/>
      <c r="B2" s="88" t="s">
        <v>268</v>
      </c>
    </row>
    <row r="3" spans="1:14" ht="14.25">
      <c r="A3" s="85"/>
      <c r="B3" s="57" t="s">
        <v>215</v>
      </c>
      <c r="C3" s="5"/>
      <c r="D3" s="5"/>
      <c r="E3" s="5"/>
      <c r="F3" s="5"/>
      <c r="G3" s="5"/>
      <c r="H3" s="5"/>
      <c r="I3" s="5"/>
      <c r="J3" s="5"/>
      <c r="K3" s="5"/>
      <c r="L3" s="5"/>
      <c r="M3" s="5"/>
      <c r="N3" s="5"/>
    </row>
    <row r="4" spans="1:14" ht="14.25">
      <c r="A4" s="86"/>
      <c r="B4" s="58" t="s">
        <v>216</v>
      </c>
      <c r="C4" s="5"/>
      <c r="D4" s="5"/>
      <c r="E4" s="5"/>
      <c r="F4" s="5"/>
      <c r="G4" s="5"/>
      <c r="H4" s="5"/>
      <c r="I4" s="5"/>
      <c r="J4" s="5"/>
      <c r="K4" s="5"/>
      <c r="L4" s="5"/>
      <c r="M4" s="5"/>
      <c r="N4" s="5"/>
    </row>
    <row r="5" spans="1:14" ht="14.25">
      <c r="A5" s="1">
        <v>1</v>
      </c>
      <c r="B5" s="2" t="s">
        <v>1</v>
      </c>
      <c r="C5" s="3"/>
      <c r="D5" s="3"/>
      <c r="E5" s="3"/>
      <c r="F5" s="3"/>
      <c r="G5" s="3"/>
      <c r="H5" s="3"/>
      <c r="I5" s="3"/>
      <c r="J5" s="3"/>
      <c r="K5" s="3"/>
      <c r="L5" s="3"/>
      <c r="M5" s="3"/>
      <c r="N5" s="3"/>
    </row>
    <row r="6" spans="1:14" ht="14.25">
      <c r="A6" s="82" t="s">
        <v>2</v>
      </c>
      <c r="B6" s="4" t="s">
        <v>3</v>
      </c>
      <c r="C6" s="1"/>
      <c r="D6" s="1"/>
      <c r="E6" s="1"/>
      <c r="F6" s="1"/>
      <c r="G6" s="1"/>
      <c r="H6" s="1"/>
      <c r="I6" s="4"/>
      <c r="J6" s="4"/>
      <c r="K6" s="4"/>
      <c r="L6" s="4"/>
      <c r="M6" s="4"/>
      <c r="N6" s="4"/>
    </row>
    <row r="7" spans="1:14" ht="14.25">
      <c r="A7" s="83"/>
      <c r="B7" s="4" t="s">
        <v>4</v>
      </c>
      <c r="C7" s="6">
        <v>6.2</v>
      </c>
      <c r="D7" s="6">
        <v>6.56</v>
      </c>
      <c r="E7" s="6">
        <v>6.92</v>
      </c>
      <c r="F7" s="6">
        <v>7.28</v>
      </c>
      <c r="G7" s="6">
        <v>7.64</v>
      </c>
      <c r="H7" s="6">
        <v>8</v>
      </c>
      <c r="I7" s="4"/>
      <c r="J7" s="4"/>
      <c r="K7" s="4"/>
      <c r="L7" s="4"/>
      <c r="M7" s="4"/>
      <c r="N7" s="4"/>
    </row>
    <row r="8" spans="1:14" ht="14.25">
      <c r="A8" s="83"/>
      <c r="B8" s="7" t="s">
        <v>18</v>
      </c>
      <c r="C8" s="8">
        <f aca="true" t="shared" si="0" ref="C8:H8">C7*1.21</f>
        <v>7.502</v>
      </c>
      <c r="D8" s="8">
        <f t="shared" si="0"/>
        <v>7.937599999999999</v>
      </c>
      <c r="E8" s="8">
        <f t="shared" si="0"/>
        <v>8.373199999999999</v>
      </c>
      <c r="F8" s="8">
        <f t="shared" si="0"/>
        <v>8.8088</v>
      </c>
      <c r="G8" s="8">
        <f t="shared" si="0"/>
        <v>9.244399999999999</v>
      </c>
      <c r="H8" s="8">
        <f t="shared" si="0"/>
        <v>9.68</v>
      </c>
      <c r="I8" s="3"/>
      <c r="J8" s="3"/>
      <c r="K8" s="3"/>
      <c r="L8" s="3"/>
      <c r="M8" s="3"/>
      <c r="N8" s="3"/>
    </row>
    <row r="9" spans="1:14" ht="14.25">
      <c r="A9" s="84"/>
      <c r="B9" s="9" t="s">
        <v>19</v>
      </c>
      <c r="C9" s="10">
        <f aca="true" t="shared" si="1" ref="C9:H9">C7*1.3</f>
        <v>8.06</v>
      </c>
      <c r="D9" s="10">
        <f t="shared" si="1"/>
        <v>8.528</v>
      </c>
      <c r="E9" s="10">
        <f t="shared" si="1"/>
        <v>8.996</v>
      </c>
      <c r="F9" s="10">
        <f t="shared" si="1"/>
        <v>9.464</v>
      </c>
      <c r="G9" s="10">
        <f t="shared" si="1"/>
        <v>9.932</v>
      </c>
      <c r="H9" s="10">
        <f t="shared" si="1"/>
        <v>10.4</v>
      </c>
      <c r="I9" s="3"/>
      <c r="J9" s="3"/>
      <c r="K9" s="3"/>
      <c r="L9" s="3"/>
      <c r="M9" s="3"/>
      <c r="N9" s="3"/>
    </row>
    <row r="10" spans="1:14" ht="14.25">
      <c r="A10" s="82" t="s">
        <v>5</v>
      </c>
      <c r="B10" s="4" t="s">
        <v>6</v>
      </c>
      <c r="C10" s="3"/>
      <c r="D10" s="3"/>
      <c r="E10" s="3"/>
      <c r="F10" s="3"/>
      <c r="G10" s="3"/>
      <c r="H10" s="3"/>
      <c r="I10" s="4"/>
      <c r="J10" s="4"/>
      <c r="K10" s="4"/>
      <c r="L10" s="4"/>
      <c r="M10" s="4"/>
      <c r="N10" s="4"/>
    </row>
    <row r="11" spans="1:14" ht="14.25">
      <c r="A11" s="83"/>
      <c r="B11" s="4" t="s">
        <v>4</v>
      </c>
      <c r="C11" s="3">
        <v>5.75</v>
      </c>
      <c r="D11" s="3">
        <v>6.11</v>
      </c>
      <c r="E11" s="3">
        <v>6.47</v>
      </c>
      <c r="F11" s="3">
        <v>6.83</v>
      </c>
      <c r="G11" s="3">
        <v>7.19</v>
      </c>
      <c r="H11" s="3">
        <v>7.55</v>
      </c>
      <c r="I11" s="4"/>
      <c r="J11" s="4"/>
      <c r="K11" s="4"/>
      <c r="L11" s="4"/>
      <c r="M11" s="4"/>
      <c r="N11" s="4"/>
    </row>
    <row r="12" spans="1:14" ht="14.25">
      <c r="A12" s="83"/>
      <c r="B12" s="7" t="s">
        <v>18</v>
      </c>
      <c r="C12" s="8">
        <f aca="true" t="shared" si="2" ref="C12:H12">C11*1.21</f>
        <v>6.9575</v>
      </c>
      <c r="D12" s="8">
        <f t="shared" si="2"/>
        <v>7.3931000000000004</v>
      </c>
      <c r="E12" s="8">
        <f t="shared" si="2"/>
        <v>7.8286999999999995</v>
      </c>
      <c r="F12" s="8">
        <f t="shared" si="2"/>
        <v>8.2643</v>
      </c>
      <c r="G12" s="8">
        <f t="shared" si="2"/>
        <v>8.6999</v>
      </c>
      <c r="H12" s="8">
        <f t="shared" si="2"/>
        <v>9.1355</v>
      </c>
      <c r="I12" s="3"/>
      <c r="J12" s="3"/>
      <c r="K12" s="3"/>
      <c r="L12" s="3"/>
      <c r="M12" s="3"/>
      <c r="N12" s="3"/>
    </row>
    <row r="13" spans="1:14" ht="14.25">
      <c r="A13" s="84"/>
      <c r="B13" s="9" t="s">
        <v>19</v>
      </c>
      <c r="C13" s="10">
        <f aca="true" t="shared" si="3" ref="C13:H13">C11*1.3</f>
        <v>7.4750000000000005</v>
      </c>
      <c r="D13" s="10">
        <f t="shared" si="3"/>
        <v>7.9430000000000005</v>
      </c>
      <c r="E13" s="10">
        <f t="shared" si="3"/>
        <v>8.411</v>
      </c>
      <c r="F13" s="10">
        <f t="shared" si="3"/>
        <v>8.879</v>
      </c>
      <c r="G13" s="10">
        <f t="shared" si="3"/>
        <v>9.347000000000001</v>
      </c>
      <c r="H13" s="10">
        <f t="shared" si="3"/>
        <v>9.815</v>
      </c>
      <c r="I13" s="3"/>
      <c r="J13" s="3"/>
      <c r="K13" s="3"/>
      <c r="L13" s="3"/>
      <c r="M13" s="3"/>
      <c r="N13" s="3"/>
    </row>
    <row r="14" spans="1:14" ht="14.25">
      <c r="A14" s="1">
        <v>2</v>
      </c>
      <c r="B14" s="2" t="s">
        <v>7</v>
      </c>
      <c r="C14" s="3"/>
      <c r="D14" s="3"/>
      <c r="E14" s="3"/>
      <c r="F14" s="3"/>
      <c r="G14" s="3"/>
      <c r="H14" s="3"/>
      <c r="I14" s="3"/>
      <c r="J14" s="3"/>
      <c r="K14" s="3"/>
      <c r="L14" s="3"/>
      <c r="M14" s="3"/>
      <c r="N14" s="3"/>
    </row>
    <row r="15" spans="1:14" ht="14.25">
      <c r="A15" s="82" t="s">
        <v>2</v>
      </c>
      <c r="B15" s="4" t="s">
        <v>8</v>
      </c>
      <c r="C15" s="3"/>
      <c r="D15" s="3"/>
      <c r="E15" s="3"/>
      <c r="F15" s="3"/>
      <c r="G15" s="3"/>
      <c r="H15" s="3"/>
      <c r="I15" s="3"/>
      <c r="J15" s="3"/>
      <c r="K15" s="4"/>
      <c r="L15" s="4"/>
      <c r="M15" s="4"/>
      <c r="N15" s="4"/>
    </row>
    <row r="16" spans="1:14" ht="14.25">
      <c r="A16" s="83"/>
      <c r="B16" s="4" t="s">
        <v>4</v>
      </c>
      <c r="C16" s="6">
        <v>4.4</v>
      </c>
      <c r="D16" s="6">
        <v>4.74</v>
      </c>
      <c r="E16" s="6">
        <v>5.08</v>
      </c>
      <c r="F16" s="6">
        <v>5.42</v>
      </c>
      <c r="G16" s="6">
        <v>5.76</v>
      </c>
      <c r="H16" s="6">
        <v>6.1</v>
      </c>
      <c r="I16" s="6">
        <v>6.44</v>
      </c>
      <c r="J16" s="6">
        <v>6.78</v>
      </c>
      <c r="K16" s="4"/>
      <c r="L16" s="4"/>
      <c r="M16" s="4"/>
      <c r="N16" s="4"/>
    </row>
    <row r="17" spans="1:14" ht="14.25">
      <c r="A17" s="83"/>
      <c r="B17" s="7" t="s">
        <v>18</v>
      </c>
      <c r="C17" s="8">
        <f>C16*1.21</f>
        <v>5.324</v>
      </c>
      <c r="D17" s="8">
        <f aca="true" t="shared" si="4" ref="D17:J17">D16*1.21</f>
        <v>5.7354</v>
      </c>
      <c r="E17" s="8">
        <f t="shared" si="4"/>
        <v>6.1468</v>
      </c>
      <c r="F17" s="8">
        <f t="shared" si="4"/>
        <v>6.558199999999999</v>
      </c>
      <c r="G17" s="8">
        <f t="shared" si="4"/>
        <v>6.9696</v>
      </c>
      <c r="H17" s="8">
        <f t="shared" si="4"/>
        <v>7.380999999999999</v>
      </c>
      <c r="I17" s="8">
        <f t="shared" si="4"/>
        <v>7.792400000000001</v>
      </c>
      <c r="J17" s="8">
        <f t="shared" si="4"/>
        <v>8.2038</v>
      </c>
      <c r="K17" s="3"/>
      <c r="L17" s="3"/>
      <c r="M17" s="3"/>
      <c r="N17" s="3"/>
    </row>
    <row r="18" spans="1:14" ht="14.25">
      <c r="A18" s="84"/>
      <c r="B18" s="9" t="s">
        <v>19</v>
      </c>
      <c r="C18" s="10">
        <f>C16*1.3</f>
        <v>5.720000000000001</v>
      </c>
      <c r="D18" s="10">
        <f aca="true" t="shared" si="5" ref="D18:J18">D16*1.3</f>
        <v>6.162000000000001</v>
      </c>
      <c r="E18" s="10">
        <f t="shared" si="5"/>
        <v>6.604</v>
      </c>
      <c r="F18" s="10">
        <f t="shared" si="5"/>
        <v>7.046</v>
      </c>
      <c r="G18" s="10">
        <f t="shared" si="5"/>
        <v>7.4879999999999995</v>
      </c>
      <c r="H18" s="10">
        <f t="shared" si="5"/>
        <v>7.93</v>
      </c>
      <c r="I18" s="10">
        <f t="shared" si="5"/>
        <v>8.372000000000002</v>
      </c>
      <c r="J18" s="10">
        <f t="shared" si="5"/>
        <v>8.814</v>
      </c>
      <c r="K18" s="3"/>
      <c r="L18" s="3"/>
      <c r="M18" s="3"/>
      <c r="N18" s="3"/>
    </row>
    <row r="19" spans="1:14" ht="14.25">
      <c r="A19" s="82" t="s">
        <v>5</v>
      </c>
      <c r="B19" s="4" t="s">
        <v>9</v>
      </c>
      <c r="C19" s="3"/>
      <c r="D19" s="3"/>
      <c r="E19" s="3"/>
      <c r="F19" s="3"/>
      <c r="G19" s="3"/>
      <c r="H19" s="3"/>
      <c r="I19" s="3"/>
      <c r="J19" s="3"/>
      <c r="K19" s="4"/>
      <c r="L19" s="4"/>
      <c r="M19" s="4"/>
      <c r="N19" s="4"/>
    </row>
    <row r="20" spans="1:14" ht="14.25">
      <c r="A20" s="83"/>
      <c r="B20" s="4" t="s">
        <v>4</v>
      </c>
      <c r="C20" s="6">
        <v>4</v>
      </c>
      <c r="D20" s="6">
        <v>4.34</v>
      </c>
      <c r="E20" s="6">
        <v>4.68</v>
      </c>
      <c r="F20" s="6">
        <v>5.02</v>
      </c>
      <c r="G20" s="6">
        <v>5.36</v>
      </c>
      <c r="H20" s="6">
        <v>5.7</v>
      </c>
      <c r="I20" s="6">
        <v>6.04</v>
      </c>
      <c r="J20" s="6">
        <v>6.38</v>
      </c>
      <c r="K20" s="4"/>
      <c r="L20" s="4"/>
      <c r="M20" s="4"/>
      <c r="N20" s="4"/>
    </row>
    <row r="21" spans="1:14" ht="14.25">
      <c r="A21" s="83"/>
      <c r="B21" s="7" t="s">
        <v>18</v>
      </c>
      <c r="C21" s="8">
        <f>C20*1.21</f>
        <v>4.84</v>
      </c>
      <c r="D21" s="8">
        <f aca="true" t="shared" si="6" ref="D21:J21">D20*1.21</f>
        <v>5.251399999999999</v>
      </c>
      <c r="E21" s="8">
        <f t="shared" si="6"/>
        <v>5.6628</v>
      </c>
      <c r="F21" s="8">
        <f t="shared" si="6"/>
        <v>6.074199999999999</v>
      </c>
      <c r="G21" s="8">
        <f t="shared" si="6"/>
        <v>6.4856</v>
      </c>
      <c r="H21" s="8">
        <f t="shared" si="6"/>
        <v>6.897</v>
      </c>
      <c r="I21" s="8">
        <f t="shared" si="6"/>
        <v>7.3084</v>
      </c>
      <c r="J21" s="8">
        <f t="shared" si="6"/>
        <v>7.719799999999999</v>
      </c>
      <c r="K21" s="3"/>
      <c r="L21" s="3"/>
      <c r="M21" s="3"/>
      <c r="N21" s="3"/>
    </row>
    <row r="22" spans="1:14" ht="14.25">
      <c r="A22" s="84"/>
      <c r="B22" s="9" t="s">
        <v>19</v>
      </c>
      <c r="C22" s="10">
        <f>C20*1.3</f>
        <v>5.2</v>
      </c>
      <c r="D22" s="10">
        <f aca="true" t="shared" si="7" ref="D22:J22">D20*1.3</f>
        <v>5.642</v>
      </c>
      <c r="E22" s="10">
        <f t="shared" si="7"/>
        <v>6.084</v>
      </c>
      <c r="F22" s="10">
        <f t="shared" si="7"/>
        <v>6.526</v>
      </c>
      <c r="G22" s="10">
        <f t="shared" si="7"/>
        <v>6.968000000000001</v>
      </c>
      <c r="H22" s="10">
        <f t="shared" si="7"/>
        <v>7.41</v>
      </c>
      <c r="I22" s="10">
        <f t="shared" si="7"/>
        <v>7.852</v>
      </c>
      <c r="J22" s="10">
        <f t="shared" si="7"/>
        <v>8.294</v>
      </c>
      <c r="K22" s="3"/>
      <c r="L22" s="3"/>
      <c r="M22" s="3"/>
      <c r="N22" s="3"/>
    </row>
    <row r="23" spans="1:14" ht="14.25">
      <c r="A23" s="1">
        <v>3</v>
      </c>
      <c r="B23" s="2" t="s">
        <v>10</v>
      </c>
      <c r="C23" s="3"/>
      <c r="D23" s="3"/>
      <c r="E23" s="3"/>
      <c r="F23" s="3"/>
      <c r="G23" s="3"/>
      <c r="H23" s="3"/>
      <c r="I23" s="3"/>
      <c r="J23" s="3"/>
      <c r="K23" s="3"/>
      <c r="L23" s="3"/>
      <c r="M23" s="3"/>
      <c r="N23" s="3"/>
    </row>
    <row r="24" spans="1:14" ht="14.25">
      <c r="A24" s="82"/>
      <c r="B24" s="4" t="s">
        <v>4</v>
      </c>
      <c r="C24" s="6">
        <v>2.34</v>
      </c>
      <c r="D24" s="6">
        <v>2.67</v>
      </c>
      <c r="E24" s="6">
        <v>3</v>
      </c>
      <c r="F24" s="6">
        <v>3.33</v>
      </c>
      <c r="G24" s="6">
        <v>3.66</v>
      </c>
      <c r="H24" s="6">
        <v>3.99</v>
      </c>
      <c r="I24" s="6">
        <v>4.32</v>
      </c>
      <c r="J24" s="6">
        <v>4.65</v>
      </c>
      <c r="K24" s="6">
        <v>4.98</v>
      </c>
      <c r="L24" s="3"/>
      <c r="M24" s="3"/>
      <c r="N24" s="3"/>
    </row>
    <row r="25" spans="1:14" ht="14.25">
      <c r="A25" s="83"/>
      <c r="B25" s="7" t="s">
        <v>18</v>
      </c>
      <c r="C25" s="8">
        <f>C24*1.21</f>
        <v>2.8314</v>
      </c>
      <c r="D25" s="8">
        <f aca="true" t="shared" si="8" ref="D25:K25">D24*1.21</f>
        <v>3.2306999999999997</v>
      </c>
      <c r="E25" s="8">
        <f t="shared" si="8"/>
        <v>3.63</v>
      </c>
      <c r="F25" s="8">
        <f t="shared" si="8"/>
        <v>4.0293</v>
      </c>
      <c r="G25" s="8">
        <f t="shared" si="8"/>
        <v>4.4286</v>
      </c>
      <c r="H25" s="8">
        <f t="shared" si="8"/>
        <v>4.8279000000000005</v>
      </c>
      <c r="I25" s="8">
        <f t="shared" si="8"/>
        <v>5.2272</v>
      </c>
      <c r="J25" s="8">
        <f t="shared" si="8"/>
        <v>5.6265</v>
      </c>
      <c r="K25" s="8">
        <f t="shared" si="8"/>
        <v>6.0258</v>
      </c>
      <c r="L25" s="3"/>
      <c r="M25" s="3"/>
      <c r="N25" s="3"/>
    </row>
    <row r="26" spans="1:14" ht="14.25">
      <c r="A26" s="84"/>
      <c r="B26" s="9" t="s">
        <v>19</v>
      </c>
      <c r="C26" s="10">
        <f>C24*1.3</f>
        <v>3.042</v>
      </c>
      <c r="D26" s="10">
        <f aca="true" t="shared" si="9" ref="D26:K26">D24*1.3</f>
        <v>3.471</v>
      </c>
      <c r="E26" s="10">
        <f t="shared" si="9"/>
        <v>3.9000000000000004</v>
      </c>
      <c r="F26" s="10">
        <f t="shared" si="9"/>
        <v>4.329000000000001</v>
      </c>
      <c r="G26" s="10">
        <f t="shared" si="9"/>
        <v>4.758</v>
      </c>
      <c r="H26" s="10">
        <f t="shared" si="9"/>
        <v>5.187</v>
      </c>
      <c r="I26" s="10">
        <f t="shared" si="9"/>
        <v>5.6160000000000005</v>
      </c>
      <c r="J26" s="10">
        <f t="shared" si="9"/>
        <v>6.045000000000001</v>
      </c>
      <c r="K26" s="10">
        <f t="shared" si="9"/>
        <v>6.474000000000001</v>
      </c>
      <c r="L26" s="3"/>
      <c r="M26" s="3"/>
      <c r="N26" s="3"/>
    </row>
    <row r="27" spans="1:14" ht="14.25">
      <c r="A27" s="1">
        <v>4</v>
      </c>
      <c r="B27" s="2" t="s">
        <v>11</v>
      </c>
      <c r="C27" s="3"/>
      <c r="D27" s="3"/>
      <c r="E27" s="3"/>
      <c r="F27" s="3"/>
      <c r="G27" s="3"/>
      <c r="H27" s="3"/>
      <c r="I27" s="3"/>
      <c r="J27" s="3"/>
      <c r="K27" s="3"/>
      <c r="L27" s="3"/>
      <c r="M27" s="3"/>
      <c r="N27" s="3"/>
    </row>
    <row r="28" spans="1:14" ht="14.25">
      <c r="A28" s="82"/>
      <c r="B28" s="4" t="s">
        <v>4</v>
      </c>
      <c r="C28" s="6">
        <v>2.1</v>
      </c>
      <c r="D28" s="6">
        <v>2.41</v>
      </c>
      <c r="E28" s="6">
        <v>2.72</v>
      </c>
      <c r="F28" s="6">
        <v>3.03</v>
      </c>
      <c r="G28" s="6">
        <v>3.34</v>
      </c>
      <c r="H28" s="6">
        <v>3.65</v>
      </c>
      <c r="I28" s="6">
        <v>3.96</v>
      </c>
      <c r="J28" s="6">
        <v>4.27</v>
      </c>
      <c r="K28" s="6">
        <v>4.58</v>
      </c>
      <c r="L28" s="6">
        <v>4.89</v>
      </c>
      <c r="M28" s="3"/>
      <c r="N28" s="3"/>
    </row>
    <row r="29" spans="1:14" ht="14.25">
      <c r="A29" s="83"/>
      <c r="B29" s="7" t="s">
        <v>18</v>
      </c>
      <c r="C29" s="8">
        <f>C28*1.21</f>
        <v>2.541</v>
      </c>
      <c r="D29" s="8">
        <f aca="true" t="shared" si="10" ref="D29:L29">D28*1.21</f>
        <v>2.9161</v>
      </c>
      <c r="E29" s="8">
        <f t="shared" si="10"/>
        <v>3.2912000000000003</v>
      </c>
      <c r="F29" s="8">
        <f t="shared" si="10"/>
        <v>3.6662999999999997</v>
      </c>
      <c r="G29" s="8">
        <f t="shared" si="10"/>
        <v>4.041399999999999</v>
      </c>
      <c r="H29" s="8">
        <f t="shared" si="10"/>
        <v>4.4165</v>
      </c>
      <c r="I29" s="8">
        <f t="shared" si="10"/>
        <v>4.7916</v>
      </c>
      <c r="J29" s="8">
        <f t="shared" si="10"/>
        <v>5.1667</v>
      </c>
      <c r="K29" s="8">
        <f t="shared" si="10"/>
        <v>5.5418</v>
      </c>
      <c r="L29" s="8">
        <f t="shared" si="10"/>
        <v>5.916899999999999</v>
      </c>
      <c r="M29" s="3"/>
      <c r="N29" s="3"/>
    </row>
    <row r="30" spans="1:14" ht="14.25">
      <c r="A30" s="84"/>
      <c r="B30" s="9" t="s">
        <v>19</v>
      </c>
      <c r="C30" s="10">
        <f>C28*1.3</f>
        <v>2.7300000000000004</v>
      </c>
      <c r="D30" s="10">
        <f aca="true" t="shared" si="11" ref="D30:L30">D28*1.3</f>
        <v>3.1330000000000005</v>
      </c>
      <c r="E30" s="10">
        <f t="shared" si="11"/>
        <v>3.5360000000000005</v>
      </c>
      <c r="F30" s="10">
        <f t="shared" si="11"/>
        <v>3.939</v>
      </c>
      <c r="G30" s="10">
        <f t="shared" si="11"/>
        <v>4.342</v>
      </c>
      <c r="H30" s="10">
        <f t="shared" si="11"/>
        <v>4.745</v>
      </c>
      <c r="I30" s="10">
        <f t="shared" si="11"/>
        <v>5.148</v>
      </c>
      <c r="J30" s="10">
        <f t="shared" si="11"/>
        <v>5.550999999999999</v>
      </c>
      <c r="K30" s="10">
        <f t="shared" si="11"/>
        <v>5.954000000000001</v>
      </c>
      <c r="L30" s="10">
        <f t="shared" si="11"/>
        <v>6.357</v>
      </c>
      <c r="M30" s="3"/>
      <c r="N30" s="3"/>
    </row>
    <row r="31" spans="1:14" ht="14.25">
      <c r="A31" s="1">
        <v>5</v>
      </c>
      <c r="B31" s="2" t="s">
        <v>12</v>
      </c>
      <c r="C31" s="3"/>
      <c r="D31" s="3"/>
      <c r="E31" s="3"/>
      <c r="F31" s="3"/>
      <c r="G31" s="3"/>
      <c r="H31" s="3"/>
      <c r="I31" s="3"/>
      <c r="J31" s="3"/>
      <c r="K31" s="3"/>
      <c r="L31" s="3"/>
      <c r="M31" s="3"/>
      <c r="N31" s="3"/>
    </row>
    <row r="32" spans="1:14" ht="14.25">
      <c r="A32" s="82"/>
      <c r="B32" s="4" t="s">
        <v>4</v>
      </c>
      <c r="C32" s="6">
        <v>1.86</v>
      </c>
      <c r="D32" s="6">
        <v>2.06</v>
      </c>
      <c r="E32" s="6">
        <v>2.26</v>
      </c>
      <c r="F32" s="6">
        <v>2.46</v>
      </c>
      <c r="G32" s="6">
        <v>2.66</v>
      </c>
      <c r="H32" s="6">
        <v>2.86</v>
      </c>
      <c r="I32" s="6">
        <v>3.06</v>
      </c>
      <c r="J32" s="6">
        <v>3.26</v>
      </c>
      <c r="K32" s="6">
        <v>3.46</v>
      </c>
      <c r="L32" s="6">
        <v>3.66</v>
      </c>
      <c r="M32" s="6">
        <v>3.86</v>
      </c>
      <c r="N32" s="6">
        <v>4.06</v>
      </c>
    </row>
    <row r="33" spans="1:14" ht="14.25">
      <c r="A33" s="83"/>
      <c r="B33" s="7" t="s">
        <v>18</v>
      </c>
      <c r="C33" s="8">
        <f>C32*1.21</f>
        <v>2.2506</v>
      </c>
      <c r="D33" s="8">
        <f aca="true" t="shared" si="12" ref="D33:N33">D32*1.21</f>
        <v>2.4926</v>
      </c>
      <c r="E33" s="8">
        <f t="shared" si="12"/>
        <v>2.7345999999999995</v>
      </c>
      <c r="F33" s="8">
        <f t="shared" si="12"/>
        <v>2.9766</v>
      </c>
      <c r="G33" s="8">
        <f t="shared" si="12"/>
        <v>3.2186</v>
      </c>
      <c r="H33" s="8">
        <f t="shared" si="12"/>
        <v>3.4606</v>
      </c>
      <c r="I33" s="8">
        <f t="shared" si="12"/>
        <v>3.7026</v>
      </c>
      <c r="J33" s="8">
        <f t="shared" si="12"/>
        <v>3.9445999999999994</v>
      </c>
      <c r="K33" s="8">
        <f t="shared" si="12"/>
        <v>4.186599999999999</v>
      </c>
      <c r="L33" s="8">
        <f t="shared" si="12"/>
        <v>4.4286</v>
      </c>
      <c r="M33" s="8">
        <f t="shared" si="12"/>
        <v>4.670599999999999</v>
      </c>
      <c r="N33" s="8">
        <f t="shared" si="12"/>
        <v>4.912599999999999</v>
      </c>
    </row>
    <row r="34" spans="1:14" ht="14.25">
      <c r="A34" s="84"/>
      <c r="B34" s="9" t="s">
        <v>19</v>
      </c>
      <c r="C34" s="10">
        <f>C32*1.3</f>
        <v>2.418</v>
      </c>
      <c r="D34" s="10">
        <f aca="true" t="shared" si="13" ref="D34:N34">D32*1.3</f>
        <v>2.6780000000000004</v>
      </c>
      <c r="E34" s="10">
        <f t="shared" si="13"/>
        <v>2.9379999999999997</v>
      </c>
      <c r="F34" s="10">
        <f t="shared" si="13"/>
        <v>3.198</v>
      </c>
      <c r="G34" s="10">
        <f t="shared" si="13"/>
        <v>3.458</v>
      </c>
      <c r="H34" s="10">
        <f t="shared" si="13"/>
        <v>3.718</v>
      </c>
      <c r="I34" s="10">
        <f t="shared" si="13"/>
        <v>3.978</v>
      </c>
      <c r="J34" s="10">
        <f t="shared" si="13"/>
        <v>4.2379999999999995</v>
      </c>
      <c r="K34" s="10">
        <f t="shared" si="13"/>
        <v>4.498</v>
      </c>
      <c r="L34" s="10">
        <f t="shared" si="13"/>
        <v>4.758</v>
      </c>
      <c r="M34" s="10">
        <f t="shared" si="13"/>
        <v>5.018</v>
      </c>
      <c r="N34" s="10">
        <f t="shared" si="13"/>
        <v>5.278</v>
      </c>
    </row>
    <row r="35" spans="1:14" ht="14.25">
      <c r="A35" s="1">
        <v>6</v>
      </c>
      <c r="B35" s="2" t="s">
        <v>13</v>
      </c>
      <c r="C35" s="3"/>
      <c r="D35" s="3"/>
      <c r="E35" s="3"/>
      <c r="F35" s="3"/>
      <c r="G35" s="3"/>
      <c r="H35" s="3"/>
      <c r="I35" s="3"/>
      <c r="J35" s="3"/>
      <c r="K35" s="3"/>
      <c r="L35" s="3"/>
      <c r="M35" s="3"/>
      <c r="N35" s="3"/>
    </row>
    <row r="36" spans="1:14" ht="14.25">
      <c r="A36" s="82" t="s">
        <v>2</v>
      </c>
      <c r="B36" s="4" t="s">
        <v>14</v>
      </c>
      <c r="C36" s="3"/>
      <c r="D36" s="3"/>
      <c r="E36" s="3"/>
      <c r="F36" s="3"/>
      <c r="G36" s="3"/>
      <c r="H36" s="3"/>
      <c r="I36" s="3"/>
      <c r="J36" s="3"/>
      <c r="K36" s="3"/>
      <c r="L36" s="3"/>
      <c r="M36" s="3"/>
      <c r="N36" s="3"/>
    </row>
    <row r="37" spans="1:14" ht="14.25">
      <c r="A37" s="83"/>
      <c r="B37" s="4" t="s">
        <v>4</v>
      </c>
      <c r="C37" s="6">
        <v>1.65</v>
      </c>
      <c r="D37" s="6">
        <v>1.83</v>
      </c>
      <c r="E37" s="6">
        <v>2.01</v>
      </c>
      <c r="F37" s="6">
        <v>2.19</v>
      </c>
      <c r="G37" s="6">
        <v>2.37</v>
      </c>
      <c r="H37" s="6">
        <v>2.55</v>
      </c>
      <c r="I37" s="6">
        <v>2.73</v>
      </c>
      <c r="J37" s="6">
        <v>2.91</v>
      </c>
      <c r="K37" s="6">
        <v>3.09</v>
      </c>
      <c r="L37" s="6">
        <v>3.27</v>
      </c>
      <c r="M37" s="6">
        <v>3.45</v>
      </c>
      <c r="N37" s="6">
        <v>3.63</v>
      </c>
    </row>
    <row r="38" spans="1:14" ht="14.25">
      <c r="A38" s="83"/>
      <c r="B38" s="7" t="s">
        <v>18</v>
      </c>
      <c r="C38" s="8">
        <f>C37*1.21</f>
        <v>1.9965</v>
      </c>
      <c r="D38" s="8">
        <f aca="true" t="shared" si="14" ref="D38:N38">D37*1.21</f>
        <v>2.2143</v>
      </c>
      <c r="E38" s="8">
        <f t="shared" si="14"/>
        <v>2.4320999999999997</v>
      </c>
      <c r="F38" s="8">
        <f t="shared" si="14"/>
        <v>2.6498999999999997</v>
      </c>
      <c r="G38" s="8">
        <f t="shared" si="14"/>
        <v>2.8677</v>
      </c>
      <c r="H38" s="8">
        <f t="shared" si="14"/>
        <v>3.0854999999999997</v>
      </c>
      <c r="I38" s="8">
        <f t="shared" si="14"/>
        <v>3.3032999999999997</v>
      </c>
      <c r="J38" s="8">
        <f t="shared" si="14"/>
        <v>3.5211</v>
      </c>
      <c r="K38" s="8">
        <f t="shared" si="14"/>
        <v>3.7388999999999997</v>
      </c>
      <c r="L38" s="8">
        <f t="shared" si="14"/>
        <v>3.9567</v>
      </c>
      <c r="M38" s="8">
        <f t="shared" si="14"/>
        <v>4.1745</v>
      </c>
      <c r="N38" s="8">
        <f t="shared" si="14"/>
        <v>4.3923</v>
      </c>
    </row>
    <row r="39" spans="1:14" ht="14.25">
      <c r="A39" s="84"/>
      <c r="B39" s="9" t="s">
        <v>19</v>
      </c>
      <c r="C39" s="10">
        <f>C37*1.3</f>
        <v>2.145</v>
      </c>
      <c r="D39" s="10">
        <f aca="true" t="shared" si="15" ref="D39:N39">D37*1.3</f>
        <v>2.379</v>
      </c>
      <c r="E39" s="10">
        <f t="shared" si="15"/>
        <v>2.613</v>
      </c>
      <c r="F39" s="10">
        <f t="shared" si="15"/>
        <v>2.847</v>
      </c>
      <c r="G39" s="10">
        <f t="shared" si="15"/>
        <v>3.0810000000000004</v>
      </c>
      <c r="H39" s="10">
        <f t="shared" si="15"/>
        <v>3.315</v>
      </c>
      <c r="I39" s="10">
        <f t="shared" si="15"/>
        <v>3.549</v>
      </c>
      <c r="J39" s="10">
        <f t="shared" si="15"/>
        <v>3.7830000000000004</v>
      </c>
      <c r="K39" s="10">
        <f t="shared" si="15"/>
        <v>4.017</v>
      </c>
      <c r="L39" s="10">
        <f t="shared" si="15"/>
        <v>4.251</v>
      </c>
      <c r="M39" s="10">
        <f t="shared" si="15"/>
        <v>4.485</v>
      </c>
      <c r="N39" s="10">
        <f t="shared" si="15"/>
        <v>4.719</v>
      </c>
    </row>
    <row r="40" spans="1:14" ht="14.25">
      <c r="A40" s="82" t="s">
        <v>5</v>
      </c>
      <c r="B40" s="4" t="s">
        <v>15</v>
      </c>
      <c r="C40" s="3"/>
      <c r="D40" s="3"/>
      <c r="E40" s="3"/>
      <c r="F40" s="3"/>
      <c r="G40" s="3"/>
      <c r="H40" s="3"/>
      <c r="I40" s="3"/>
      <c r="J40" s="3"/>
      <c r="K40" s="3"/>
      <c r="L40" s="3"/>
      <c r="M40" s="3"/>
      <c r="N40" s="3"/>
    </row>
    <row r="41" spans="1:14" ht="14.25">
      <c r="A41" s="83"/>
      <c r="B41" s="4" t="s">
        <v>4</v>
      </c>
      <c r="C41" s="6">
        <v>1.5</v>
      </c>
      <c r="D41" s="6">
        <v>1.68</v>
      </c>
      <c r="E41" s="6">
        <v>1.86</v>
      </c>
      <c r="F41" s="6">
        <v>2.04</v>
      </c>
      <c r="G41" s="6">
        <v>2.22</v>
      </c>
      <c r="H41" s="6">
        <v>2.4</v>
      </c>
      <c r="I41" s="6">
        <v>2.58</v>
      </c>
      <c r="J41" s="6">
        <v>2.76</v>
      </c>
      <c r="K41" s="6">
        <v>2.94</v>
      </c>
      <c r="L41" s="6">
        <v>3.12</v>
      </c>
      <c r="M41" s="6">
        <v>3.3</v>
      </c>
      <c r="N41" s="6">
        <v>3.48</v>
      </c>
    </row>
    <row r="42" spans="1:14" ht="14.25">
      <c r="A42" s="83"/>
      <c r="B42" s="7" t="s">
        <v>18</v>
      </c>
      <c r="C42" s="8">
        <f>C41*1.21</f>
        <v>1.815</v>
      </c>
      <c r="D42" s="8">
        <f aca="true" t="shared" si="16" ref="D42:N42">D41*1.21</f>
        <v>2.0328</v>
      </c>
      <c r="E42" s="8">
        <f t="shared" si="16"/>
        <v>2.2506</v>
      </c>
      <c r="F42" s="8">
        <f t="shared" si="16"/>
        <v>2.4684</v>
      </c>
      <c r="G42" s="8">
        <f t="shared" si="16"/>
        <v>2.6862000000000004</v>
      </c>
      <c r="H42" s="8">
        <f t="shared" si="16"/>
        <v>2.904</v>
      </c>
      <c r="I42" s="8">
        <f t="shared" si="16"/>
        <v>3.1218</v>
      </c>
      <c r="J42" s="8">
        <f t="shared" si="16"/>
        <v>3.3395999999999995</v>
      </c>
      <c r="K42" s="8">
        <f t="shared" si="16"/>
        <v>3.5574</v>
      </c>
      <c r="L42" s="8">
        <f t="shared" si="16"/>
        <v>3.7752</v>
      </c>
      <c r="M42" s="8">
        <f t="shared" si="16"/>
        <v>3.993</v>
      </c>
      <c r="N42" s="8">
        <f t="shared" si="16"/>
        <v>4.2108</v>
      </c>
    </row>
    <row r="43" spans="1:14" ht="14.25">
      <c r="A43" s="84"/>
      <c r="B43" s="9" t="s">
        <v>19</v>
      </c>
      <c r="C43" s="10">
        <f>C41*1.3</f>
        <v>1.9500000000000002</v>
      </c>
      <c r="D43" s="10">
        <f aca="true" t="shared" si="17" ref="D43:N43">D41*1.3</f>
        <v>2.184</v>
      </c>
      <c r="E43" s="10">
        <f t="shared" si="17"/>
        <v>2.418</v>
      </c>
      <c r="F43" s="10">
        <f t="shared" si="17"/>
        <v>2.652</v>
      </c>
      <c r="G43" s="10">
        <f t="shared" si="17"/>
        <v>2.8860000000000006</v>
      </c>
      <c r="H43" s="10">
        <f t="shared" si="17"/>
        <v>3.12</v>
      </c>
      <c r="I43" s="10">
        <f t="shared" si="17"/>
        <v>3.354</v>
      </c>
      <c r="J43" s="10">
        <f t="shared" si="17"/>
        <v>3.5879999999999996</v>
      </c>
      <c r="K43" s="10">
        <f t="shared" si="17"/>
        <v>3.822</v>
      </c>
      <c r="L43" s="10">
        <f t="shared" si="17"/>
        <v>4.056</v>
      </c>
      <c r="M43" s="10">
        <f t="shared" si="17"/>
        <v>4.29</v>
      </c>
      <c r="N43" s="10">
        <f t="shared" si="17"/>
        <v>4.524</v>
      </c>
    </row>
    <row r="44" spans="1:14" ht="14.25">
      <c r="A44" s="82" t="s">
        <v>16</v>
      </c>
      <c r="B44" s="4" t="s">
        <v>17</v>
      </c>
      <c r="C44" s="3"/>
      <c r="D44" s="3"/>
      <c r="E44" s="3"/>
      <c r="F44" s="3"/>
      <c r="G44" s="3"/>
      <c r="H44" s="3"/>
      <c r="I44" s="3"/>
      <c r="J44" s="3"/>
      <c r="K44" s="3"/>
      <c r="L44" s="3"/>
      <c r="M44" s="3"/>
      <c r="N44" s="3"/>
    </row>
    <row r="45" spans="1:14" ht="14.25">
      <c r="A45" s="83"/>
      <c r="B45" s="4" t="s">
        <v>4</v>
      </c>
      <c r="C45" s="6">
        <v>1.35</v>
      </c>
      <c r="D45" s="6">
        <v>1.53</v>
      </c>
      <c r="E45" s="6">
        <v>1.71</v>
      </c>
      <c r="F45" s="6">
        <v>1.89</v>
      </c>
      <c r="G45" s="6">
        <v>2.07</v>
      </c>
      <c r="H45" s="6">
        <v>2.25</v>
      </c>
      <c r="I45" s="6">
        <v>2.43</v>
      </c>
      <c r="J45" s="6">
        <v>2.61</v>
      </c>
      <c r="K45" s="6">
        <v>2.79</v>
      </c>
      <c r="L45" s="6">
        <v>2.97</v>
      </c>
      <c r="M45" s="6">
        <v>3.15</v>
      </c>
      <c r="N45" s="6">
        <v>3.33</v>
      </c>
    </row>
    <row r="46" spans="1:14" ht="14.25">
      <c r="A46" s="83"/>
      <c r="B46" s="7" t="s">
        <v>18</v>
      </c>
      <c r="C46" s="12">
        <f>C45*1.21</f>
        <v>1.6335</v>
      </c>
      <c r="D46" s="12">
        <f aca="true" t="shared" si="18" ref="D46:N46">D45*1.21</f>
        <v>1.8513</v>
      </c>
      <c r="E46" s="12">
        <f t="shared" si="18"/>
        <v>2.0690999999999997</v>
      </c>
      <c r="F46" s="12">
        <f t="shared" si="18"/>
        <v>2.2868999999999997</v>
      </c>
      <c r="G46" s="12">
        <f t="shared" si="18"/>
        <v>2.5046999999999997</v>
      </c>
      <c r="H46" s="12">
        <f t="shared" si="18"/>
        <v>2.7225</v>
      </c>
      <c r="I46" s="12">
        <f t="shared" si="18"/>
        <v>2.9403</v>
      </c>
      <c r="J46" s="12">
        <f t="shared" si="18"/>
        <v>3.1580999999999997</v>
      </c>
      <c r="K46" s="12">
        <f t="shared" si="18"/>
        <v>3.3759</v>
      </c>
      <c r="L46" s="12">
        <f t="shared" si="18"/>
        <v>3.5937</v>
      </c>
      <c r="M46" s="12">
        <f t="shared" si="18"/>
        <v>3.8114999999999997</v>
      </c>
      <c r="N46" s="12">
        <f t="shared" si="18"/>
        <v>4.0293</v>
      </c>
    </row>
    <row r="47" spans="1:14" ht="14.25">
      <c r="A47" s="84"/>
      <c r="B47" s="9" t="s">
        <v>19</v>
      </c>
      <c r="C47" s="11">
        <f>C45*1.3</f>
        <v>1.7550000000000001</v>
      </c>
      <c r="D47" s="11">
        <f aca="true" t="shared" si="19" ref="D47:N47">D45*1.3</f>
        <v>1.989</v>
      </c>
      <c r="E47" s="11">
        <f t="shared" si="19"/>
        <v>2.223</v>
      </c>
      <c r="F47" s="11">
        <f t="shared" si="19"/>
        <v>2.457</v>
      </c>
      <c r="G47" s="11">
        <f t="shared" si="19"/>
        <v>2.691</v>
      </c>
      <c r="H47" s="11">
        <f t="shared" si="19"/>
        <v>2.9250000000000003</v>
      </c>
      <c r="I47" s="11">
        <f t="shared" si="19"/>
        <v>3.1590000000000003</v>
      </c>
      <c r="J47" s="11">
        <f t="shared" si="19"/>
        <v>3.393</v>
      </c>
      <c r="K47" s="11">
        <f t="shared" si="19"/>
        <v>3.6270000000000002</v>
      </c>
      <c r="L47" s="11">
        <f t="shared" si="19"/>
        <v>3.861</v>
      </c>
      <c r="M47" s="11">
        <f t="shared" si="19"/>
        <v>4.095</v>
      </c>
      <c r="N47" s="11">
        <f t="shared" si="19"/>
        <v>4.329000000000001</v>
      </c>
    </row>
    <row r="49" spans="2:9" ht="15">
      <c r="B49" s="51" t="s">
        <v>213</v>
      </c>
      <c r="C49" s="13"/>
      <c r="D49" s="13"/>
      <c r="E49" s="13"/>
      <c r="F49" s="13"/>
      <c r="G49" s="13"/>
      <c r="H49" s="13"/>
      <c r="I49" s="13"/>
    </row>
    <row r="50" spans="2:9" ht="15.75">
      <c r="B50" s="49" t="s">
        <v>214</v>
      </c>
      <c r="C50" s="13"/>
      <c r="D50" s="13"/>
      <c r="E50" s="13"/>
      <c r="F50" s="13"/>
      <c r="G50" s="13"/>
      <c r="H50" s="13"/>
      <c r="I50" s="13"/>
    </row>
    <row r="51" spans="2:9" ht="15.75">
      <c r="B51" s="52" t="s">
        <v>201</v>
      </c>
      <c r="C51" s="13"/>
      <c r="D51" s="13"/>
      <c r="E51" s="13"/>
      <c r="F51" s="13"/>
      <c r="G51" s="13"/>
      <c r="H51" s="13"/>
      <c r="I51" s="13"/>
    </row>
    <row r="52" spans="2:9" ht="15.75">
      <c r="B52" s="53" t="s">
        <v>202</v>
      </c>
      <c r="C52" s="54">
        <v>1.75</v>
      </c>
      <c r="D52" s="54">
        <v>2.24</v>
      </c>
      <c r="E52" s="54">
        <v>2.71</v>
      </c>
      <c r="F52" s="54">
        <v>3.22</v>
      </c>
      <c r="G52" s="54">
        <v>3.87</v>
      </c>
      <c r="H52" s="55"/>
      <c r="I52" s="55"/>
    </row>
    <row r="53" spans="2:9" ht="15.75">
      <c r="B53" s="56" t="s">
        <v>203</v>
      </c>
      <c r="C53" s="54">
        <v>1.78</v>
      </c>
      <c r="D53" s="54">
        <v>2.1</v>
      </c>
      <c r="E53" s="54">
        <v>2.48</v>
      </c>
      <c r="F53" s="54">
        <v>2.92</v>
      </c>
      <c r="G53" s="54">
        <v>3.45</v>
      </c>
      <c r="H53" s="54">
        <v>4.07</v>
      </c>
      <c r="I53" s="54">
        <v>4.8</v>
      </c>
    </row>
    <row r="54" spans="2:9" ht="15.75">
      <c r="B54" s="50" t="s">
        <v>204</v>
      </c>
      <c r="C54" s="13"/>
      <c r="D54" s="13"/>
      <c r="E54" s="13"/>
      <c r="F54" s="13"/>
      <c r="G54" s="13"/>
      <c r="H54" s="13"/>
      <c r="I54" s="13"/>
    </row>
    <row r="55" spans="2:9" ht="15.75">
      <c r="B55" s="56" t="s">
        <v>205</v>
      </c>
      <c r="C55" s="54">
        <v>1.45</v>
      </c>
      <c r="D55" s="54">
        <v>1.71</v>
      </c>
      <c r="E55" s="54">
        <v>2.03</v>
      </c>
      <c r="F55" s="54">
        <v>2.39</v>
      </c>
      <c r="G55" s="54">
        <v>2.83</v>
      </c>
      <c r="H55" s="54">
        <v>3.34</v>
      </c>
      <c r="I55" s="54">
        <v>3.95</v>
      </c>
    </row>
    <row r="56" spans="2:9" ht="15.75">
      <c r="B56" s="56" t="s">
        <v>206</v>
      </c>
      <c r="C56" s="54">
        <v>1.55</v>
      </c>
      <c r="D56" s="54">
        <v>1.83</v>
      </c>
      <c r="E56" s="54">
        <v>2.16</v>
      </c>
      <c r="F56" s="54">
        <v>2.55</v>
      </c>
      <c r="G56" s="54">
        <v>3.01</v>
      </c>
      <c r="H56" s="54">
        <v>3.56</v>
      </c>
      <c r="I56" s="54">
        <v>4.2</v>
      </c>
    </row>
    <row r="57" spans="2:9" ht="15.75">
      <c r="B57" s="56" t="s">
        <v>207</v>
      </c>
      <c r="C57" s="54">
        <v>1.67</v>
      </c>
      <c r="D57" s="54">
        <v>1.96</v>
      </c>
      <c r="E57" s="54">
        <v>2.31</v>
      </c>
      <c r="F57" s="54">
        <v>2.71</v>
      </c>
      <c r="G57" s="54">
        <v>3.19</v>
      </c>
      <c r="H57" s="54">
        <v>3.74</v>
      </c>
      <c r="I57" s="54">
        <v>4.4</v>
      </c>
    </row>
    <row r="58" spans="2:9" ht="15.75">
      <c r="B58" s="50" t="s">
        <v>208</v>
      </c>
      <c r="C58" s="13"/>
      <c r="D58" s="13"/>
      <c r="E58" s="13"/>
      <c r="F58" s="13"/>
      <c r="G58" s="13"/>
      <c r="H58" s="13"/>
      <c r="I58" s="13"/>
    </row>
    <row r="59" spans="2:9" ht="15.75">
      <c r="B59" s="56" t="s">
        <v>205</v>
      </c>
      <c r="C59" s="54">
        <v>1.45</v>
      </c>
      <c r="D59" s="54">
        <v>1.71</v>
      </c>
      <c r="E59" s="54">
        <v>2.03</v>
      </c>
      <c r="F59" s="54">
        <v>2.39</v>
      </c>
      <c r="G59" s="54">
        <v>2.83</v>
      </c>
      <c r="H59" s="54">
        <v>3.34</v>
      </c>
      <c r="I59" s="54">
        <v>3.95</v>
      </c>
    </row>
    <row r="60" spans="2:9" ht="15.75">
      <c r="B60" s="56" t="s">
        <v>206</v>
      </c>
      <c r="C60" s="54">
        <v>1.55</v>
      </c>
      <c r="D60" s="54">
        <v>1.83</v>
      </c>
      <c r="E60" s="54">
        <v>2.16</v>
      </c>
      <c r="F60" s="54">
        <v>2.55</v>
      </c>
      <c r="G60" s="54">
        <v>3.01</v>
      </c>
      <c r="H60" s="54">
        <v>3.56</v>
      </c>
      <c r="I60" s="54">
        <v>4.2</v>
      </c>
    </row>
    <row r="61" spans="2:9" ht="15.75">
      <c r="B61" s="56" t="s">
        <v>207</v>
      </c>
      <c r="C61" s="54">
        <v>1.85</v>
      </c>
      <c r="D61" s="54">
        <v>2.18</v>
      </c>
      <c r="E61" s="54">
        <v>2.56</v>
      </c>
      <c r="F61" s="54">
        <v>3.01</v>
      </c>
      <c r="G61" s="54">
        <v>3.54</v>
      </c>
      <c r="H61" s="54">
        <v>4.17</v>
      </c>
      <c r="I61" s="54">
        <v>4.9</v>
      </c>
    </row>
    <row r="62" spans="2:9" ht="15.75">
      <c r="B62" s="50" t="s">
        <v>209</v>
      </c>
      <c r="C62" s="13"/>
      <c r="D62" s="13"/>
      <c r="E62" s="13"/>
      <c r="F62" s="13"/>
      <c r="G62" s="13"/>
      <c r="H62" s="13"/>
      <c r="I62" s="13"/>
    </row>
    <row r="63" spans="2:9" ht="15.75">
      <c r="B63" s="56" t="s">
        <v>205</v>
      </c>
      <c r="C63" s="54">
        <v>1.67</v>
      </c>
      <c r="D63" s="54">
        <v>1.96</v>
      </c>
      <c r="E63" s="54">
        <v>2.31</v>
      </c>
      <c r="F63" s="54">
        <v>2.71</v>
      </c>
      <c r="G63" s="54">
        <v>3.19</v>
      </c>
      <c r="H63" s="54">
        <v>3.74</v>
      </c>
      <c r="I63" s="54">
        <v>4.4</v>
      </c>
    </row>
    <row r="64" spans="2:9" ht="15.75">
      <c r="B64" s="56" t="s">
        <v>206</v>
      </c>
      <c r="C64" s="54">
        <v>1.78</v>
      </c>
      <c r="D64" s="54">
        <v>2.1</v>
      </c>
      <c r="E64" s="54">
        <v>2.48</v>
      </c>
      <c r="F64" s="54">
        <v>2.92</v>
      </c>
      <c r="G64" s="54">
        <v>3.45</v>
      </c>
      <c r="H64" s="54">
        <v>4.07</v>
      </c>
      <c r="I64" s="54">
        <v>4.8</v>
      </c>
    </row>
    <row r="65" spans="2:9" ht="15.75">
      <c r="B65" s="56" t="s">
        <v>207</v>
      </c>
      <c r="C65" s="54">
        <v>2.05</v>
      </c>
      <c r="D65" s="54">
        <v>2.4</v>
      </c>
      <c r="E65" s="54">
        <v>2.81</v>
      </c>
      <c r="F65" s="54">
        <v>3.29</v>
      </c>
      <c r="G65" s="54">
        <v>3.85</v>
      </c>
      <c r="H65" s="54">
        <v>4.51</v>
      </c>
      <c r="I65" s="54">
        <v>5.28</v>
      </c>
    </row>
    <row r="66" spans="2:9" ht="15.75">
      <c r="B66" s="50" t="s">
        <v>210</v>
      </c>
      <c r="C66" s="13"/>
      <c r="D66" s="13"/>
      <c r="E66" s="13"/>
      <c r="F66" s="13"/>
      <c r="G66" s="13"/>
      <c r="H66" s="13"/>
      <c r="I66" s="13"/>
    </row>
    <row r="67" spans="2:9" ht="15.75">
      <c r="B67" s="56" t="s">
        <v>211</v>
      </c>
      <c r="C67" s="54">
        <v>1.55</v>
      </c>
      <c r="D67" s="54">
        <v>1.83</v>
      </c>
      <c r="E67" s="54">
        <v>2.16</v>
      </c>
      <c r="F67" s="54">
        <v>2.55</v>
      </c>
      <c r="G67" s="54">
        <v>3.01</v>
      </c>
      <c r="H67" s="54">
        <v>3.56</v>
      </c>
      <c r="I67" s="54">
        <v>4.2</v>
      </c>
    </row>
    <row r="68" spans="2:9" ht="15.75">
      <c r="B68" s="56" t="s">
        <v>206</v>
      </c>
      <c r="C68" s="54">
        <v>1.67</v>
      </c>
      <c r="D68" s="54">
        <v>1.96</v>
      </c>
      <c r="E68" s="54">
        <v>2.31</v>
      </c>
      <c r="F68" s="54">
        <v>2.71</v>
      </c>
      <c r="G68" s="54">
        <v>3.19</v>
      </c>
      <c r="H68" s="54">
        <v>3.74</v>
      </c>
      <c r="I68" s="54">
        <v>4.4</v>
      </c>
    </row>
    <row r="69" spans="2:9" ht="15.75">
      <c r="B69" s="56" t="s">
        <v>207</v>
      </c>
      <c r="C69" s="54">
        <v>1.85</v>
      </c>
      <c r="D69" s="54">
        <v>2.18</v>
      </c>
      <c r="E69" s="54">
        <v>2.56</v>
      </c>
      <c r="F69" s="54">
        <v>3.01</v>
      </c>
      <c r="G69" s="54">
        <v>3.54</v>
      </c>
      <c r="H69" s="54">
        <v>4.17</v>
      </c>
      <c r="I69" s="54">
        <v>4.9</v>
      </c>
    </row>
    <row r="70" spans="2:9" ht="15.75">
      <c r="B70" s="50" t="s">
        <v>212</v>
      </c>
      <c r="C70" s="13"/>
      <c r="D70" s="13"/>
      <c r="E70" s="13"/>
      <c r="F70" s="13"/>
      <c r="G70" s="13"/>
      <c r="H70" s="13"/>
      <c r="I70" s="13"/>
    </row>
    <row r="71" spans="2:9" ht="15.75">
      <c r="B71" s="56" t="s">
        <v>205</v>
      </c>
      <c r="C71" s="54">
        <v>1.55</v>
      </c>
      <c r="D71" s="54">
        <v>1.83</v>
      </c>
      <c r="E71" s="54">
        <v>2.16</v>
      </c>
      <c r="F71" s="54">
        <v>2.55</v>
      </c>
      <c r="G71" s="54">
        <v>3.01</v>
      </c>
      <c r="H71" s="54">
        <v>3.56</v>
      </c>
      <c r="I71" s="54">
        <v>4.2</v>
      </c>
    </row>
    <row r="72" spans="2:9" ht="15.75">
      <c r="B72" s="56" t="s">
        <v>206</v>
      </c>
      <c r="C72" s="54">
        <v>1.67</v>
      </c>
      <c r="D72" s="54">
        <v>1.96</v>
      </c>
      <c r="E72" s="54">
        <v>2.31</v>
      </c>
      <c r="F72" s="54">
        <v>2.71</v>
      </c>
      <c r="G72" s="54">
        <v>3.19</v>
      </c>
      <c r="H72" s="54">
        <v>3.74</v>
      </c>
      <c r="I72" s="54">
        <v>4.4</v>
      </c>
    </row>
    <row r="73" spans="2:9" ht="15.75">
      <c r="B73" s="56" t="s">
        <v>207</v>
      </c>
      <c r="C73" s="54">
        <v>1.78</v>
      </c>
      <c r="D73" s="54">
        <v>2.1</v>
      </c>
      <c r="E73" s="54">
        <v>2.48</v>
      </c>
      <c r="F73" s="54">
        <v>2.92</v>
      </c>
      <c r="G73" s="54">
        <v>3.45</v>
      </c>
      <c r="H73" s="54">
        <v>4.07</v>
      </c>
      <c r="I73" s="54">
        <v>4.8</v>
      </c>
    </row>
    <row r="74" ht="15.75">
      <c r="B74" s="49" t="s">
        <v>220</v>
      </c>
    </row>
    <row r="75" spans="2:8" ht="15.75">
      <c r="B75" s="56" t="s">
        <v>217</v>
      </c>
      <c r="C75" s="54">
        <v>1.67</v>
      </c>
      <c r="D75" s="54">
        <v>2.01</v>
      </c>
      <c r="E75" s="54">
        <v>2.42</v>
      </c>
      <c r="F75" s="54">
        <v>2.9</v>
      </c>
      <c r="G75" s="54">
        <v>3.49</v>
      </c>
      <c r="H75" s="54">
        <v>4.2</v>
      </c>
    </row>
    <row r="76" spans="2:8" ht="15.75">
      <c r="B76" s="56" t="s">
        <v>218</v>
      </c>
      <c r="C76" s="54">
        <v>1.78</v>
      </c>
      <c r="D76" s="54">
        <v>2.13</v>
      </c>
      <c r="E76" s="54">
        <v>2.56</v>
      </c>
      <c r="F76" s="54">
        <v>3.06</v>
      </c>
      <c r="G76" s="54">
        <v>3.67</v>
      </c>
      <c r="H76" s="54">
        <v>4.4</v>
      </c>
    </row>
    <row r="77" spans="2:8" ht="15.75">
      <c r="B77" s="56" t="s">
        <v>219</v>
      </c>
      <c r="C77" s="54">
        <v>1.95</v>
      </c>
      <c r="D77" s="54">
        <v>2.34</v>
      </c>
      <c r="E77" s="54">
        <v>2.82</v>
      </c>
      <c r="F77" s="54">
        <v>3.39</v>
      </c>
      <c r="G77" s="54">
        <v>4.07</v>
      </c>
      <c r="H77" s="54">
        <v>4.9</v>
      </c>
    </row>
    <row r="78" ht="15.75">
      <c r="B78" s="49" t="s">
        <v>222</v>
      </c>
    </row>
    <row r="79" spans="2:7" ht="15.75">
      <c r="B79" s="56" t="s">
        <v>223</v>
      </c>
      <c r="C79" s="56"/>
      <c r="D79" s="56"/>
      <c r="E79" s="56"/>
      <c r="F79" s="56"/>
      <c r="G79" s="56"/>
    </row>
    <row r="80" spans="2:7" ht="15.75">
      <c r="B80" s="56" t="s">
        <v>224</v>
      </c>
      <c r="C80" s="56">
        <v>2.23</v>
      </c>
      <c r="D80" s="56">
        <v>2.58</v>
      </c>
      <c r="E80" s="56">
        <v>3</v>
      </c>
      <c r="F80" s="56">
        <v>3.48</v>
      </c>
      <c r="G80" s="56">
        <v>4.03</v>
      </c>
    </row>
    <row r="81" spans="2:7" ht="15.75">
      <c r="B81" s="56" t="s">
        <v>225</v>
      </c>
      <c r="C81" s="56">
        <v>2.9</v>
      </c>
      <c r="D81" s="56">
        <v>3.27</v>
      </c>
      <c r="E81" s="56">
        <v>3.69</v>
      </c>
      <c r="F81" s="56">
        <v>4.16</v>
      </c>
      <c r="G81" s="56">
        <v>4.7</v>
      </c>
    </row>
    <row r="82" spans="2:7" ht="15.75">
      <c r="B82" s="56" t="s">
        <v>226</v>
      </c>
      <c r="C82" s="56">
        <v>3.8</v>
      </c>
      <c r="D82" s="56">
        <v>4.2</v>
      </c>
      <c r="E82" s="56">
        <v>4.63</v>
      </c>
      <c r="F82" s="56">
        <v>5.11</v>
      </c>
      <c r="G82" s="56">
        <v>5.65</v>
      </c>
    </row>
    <row r="83" spans="2:7" ht="15.75">
      <c r="B83" s="56" t="s">
        <v>227</v>
      </c>
      <c r="C83" s="56"/>
      <c r="D83" s="56"/>
      <c r="E83" s="56"/>
      <c r="F83" s="56"/>
      <c r="G83" s="56"/>
    </row>
    <row r="84" spans="2:7" ht="15.75">
      <c r="B84" s="56" t="s">
        <v>224</v>
      </c>
      <c r="C84" s="56">
        <v>2</v>
      </c>
      <c r="D84" s="56">
        <v>2.35</v>
      </c>
      <c r="E84" s="56">
        <v>2.76</v>
      </c>
      <c r="F84" s="56">
        <v>3.24</v>
      </c>
      <c r="G84" s="56">
        <v>3.8</v>
      </c>
    </row>
    <row r="85" spans="2:7" ht="15.75">
      <c r="B85" s="56" t="s">
        <v>225</v>
      </c>
      <c r="C85" s="56">
        <v>2.1</v>
      </c>
      <c r="D85" s="56">
        <v>2.45</v>
      </c>
      <c r="E85" s="56">
        <v>2.86</v>
      </c>
      <c r="F85" s="56">
        <v>3.34</v>
      </c>
      <c r="G85" s="56">
        <v>3.9</v>
      </c>
    </row>
    <row r="86" spans="2:7" ht="15.75">
      <c r="B86" s="56" t="s">
        <v>228</v>
      </c>
      <c r="C86" s="56"/>
      <c r="D86" s="56"/>
      <c r="E86" s="56"/>
      <c r="F86" s="56"/>
      <c r="G86" s="56"/>
    </row>
    <row r="87" spans="2:7" ht="15.75">
      <c r="B87" s="56" t="s">
        <v>224</v>
      </c>
      <c r="C87" s="56">
        <v>1.95</v>
      </c>
      <c r="D87" s="56">
        <v>2.27</v>
      </c>
      <c r="E87" s="56">
        <v>2.65</v>
      </c>
      <c r="F87" s="56">
        <v>3.09</v>
      </c>
      <c r="G87" s="56">
        <v>3.6</v>
      </c>
    </row>
    <row r="88" spans="2:7" ht="15.75">
      <c r="B88" s="56" t="s">
        <v>225</v>
      </c>
      <c r="C88" s="56">
        <v>2.05</v>
      </c>
      <c r="D88" s="56">
        <v>2.4</v>
      </c>
      <c r="E88" s="56">
        <v>2.81</v>
      </c>
      <c r="F88" s="56">
        <v>3.29</v>
      </c>
      <c r="G88" s="56">
        <v>3.85</v>
      </c>
    </row>
    <row r="89" spans="2:7" ht="15.75">
      <c r="B89" s="56" t="s">
        <v>226</v>
      </c>
      <c r="C89" s="56">
        <v>2.15</v>
      </c>
      <c r="D89" s="56">
        <v>2.53</v>
      </c>
      <c r="E89" s="56">
        <v>2.99</v>
      </c>
      <c r="F89" s="56">
        <v>3.52</v>
      </c>
      <c r="G89" s="56">
        <v>4.15</v>
      </c>
    </row>
    <row r="90" spans="2:7" ht="15.75">
      <c r="B90" s="56" t="s">
        <v>229</v>
      </c>
      <c r="C90" s="56"/>
      <c r="D90" s="56"/>
      <c r="E90" s="56"/>
      <c r="F90" s="56"/>
      <c r="G90" s="56"/>
    </row>
    <row r="91" spans="2:7" ht="15.75">
      <c r="B91" s="56" t="s">
        <v>224</v>
      </c>
      <c r="C91" s="56"/>
      <c r="D91" s="56"/>
      <c r="E91" s="56"/>
      <c r="F91" s="56"/>
      <c r="G91" s="56"/>
    </row>
    <row r="92" spans="2:7" ht="15.75">
      <c r="B92" s="56" t="s">
        <v>230</v>
      </c>
      <c r="C92" s="56">
        <v>2.08</v>
      </c>
      <c r="D92" s="56">
        <v>2.36</v>
      </c>
      <c r="E92" s="56">
        <v>2.69</v>
      </c>
      <c r="F92" s="56">
        <v>3.06</v>
      </c>
      <c r="G92" s="56">
        <v>3.48</v>
      </c>
    </row>
    <row r="93" spans="2:7" ht="15.75">
      <c r="B93" s="56" t="s">
        <v>231</v>
      </c>
      <c r="C93" s="56">
        <v>2.15</v>
      </c>
      <c r="D93" s="56">
        <v>2.47</v>
      </c>
      <c r="E93" s="56">
        <v>2.84</v>
      </c>
      <c r="F93" s="56">
        <v>3.28</v>
      </c>
      <c r="G93" s="56">
        <v>3.75</v>
      </c>
    </row>
    <row r="94" spans="2:7" ht="15.75">
      <c r="B94" s="56" t="s">
        <v>225</v>
      </c>
      <c r="C94" s="56"/>
      <c r="D94" s="56"/>
      <c r="E94" s="56"/>
      <c r="F94" s="56"/>
      <c r="G94" s="56"/>
    </row>
    <row r="95" spans="2:7" ht="15.75">
      <c r="B95" s="56" t="s">
        <v>230</v>
      </c>
      <c r="C95" s="56">
        <v>2.68</v>
      </c>
      <c r="D95" s="56">
        <v>3</v>
      </c>
      <c r="E95" s="56">
        <v>3.35</v>
      </c>
      <c r="F95" s="56">
        <v>3.75</v>
      </c>
      <c r="G95" s="56">
        <v>4.18</v>
      </c>
    </row>
    <row r="96" spans="2:7" ht="15.75">
      <c r="B96" s="56" t="s">
        <v>231</v>
      </c>
      <c r="C96" s="56">
        <v>2.8</v>
      </c>
      <c r="D96" s="56">
        <v>3.17</v>
      </c>
      <c r="E96" s="56">
        <v>3.59</v>
      </c>
      <c r="F96" s="56">
        <v>4.06</v>
      </c>
      <c r="G96" s="56">
        <v>4.6</v>
      </c>
    </row>
    <row r="97" spans="2:7" ht="15.75">
      <c r="B97" s="56" t="s">
        <v>226</v>
      </c>
      <c r="C97" s="56"/>
      <c r="D97" s="56"/>
      <c r="E97" s="56"/>
      <c r="F97" s="56"/>
      <c r="G97" s="56"/>
    </row>
    <row r="98" spans="2:7" ht="15.75">
      <c r="B98" s="56" t="s">
        <v>230</v>
      </c>
      <c r="C98" s="56">
        <v>3.38</v>
      </c>
      <c r="D98" s="56">
        <v>3.7</v>
      </c>
      <c r="E98" s="56">
        <v>4.06</v>
      </c>
      <c r="F98" s="56">
        <v>4.45</v>
      </c>
      <c r="G98" s="56">
        <v>4.88</v>
      </c>
    </row>
    <row r="99" spans="2:7" ht="15.75">
      <c r="B99" s="56" t="s">
        <v>231</v>
      </c>
      <c r="C99" s="56">
        <v>3.6</v>
      </c>
      <c r="D99" s="56">
        <v>3.97</v>
      </c>
      <c r="E99" s="56">
        <v>4.39</v>
      </c>
      <c r="F99" s="56">
        <v>4.84</v>
      </c>
      <c r="G99" s="56">
        <v>5.35</v>
      </c>
    </row>
    <row r="100" ht="15.75">
      <c r="B100" s="50" t="s">
        <v>232</v>
      </c>
    </row>
    <row r="101" ht="15.75">
      <c r="B101" s="59" t="s">
        <v>233</v>
      </c>
    </row>
    <row r="102" spans="2:4" ht="15.75">
      <c r="B102" s="56" t="s">
        <v>234</v>
      </c>
      <c r="C102" s="56">
        <v>6.16</v>
      </c>
      <c r="D102" s="56"/>
    </row>
    <row r="103" spans="2:4" ht="15.75">
      <c r="B103" s="56" t="s">
        <v>235</v>
      </c>
      <c r="C103" s="56">
        <v>5.19</v>
      </c>
      <c r="D103" s="56">
        <v>5.75</v>
      </c>
    </row>
    <row r="104" spans="2:4" ht="15.75">
      <c r="B104" s="56" t="s">
        <v>236</v>
      </c>
      <c r="C104" s="56">
        <v>4.16</v>
      </c>
      <c r="D104" s="56">
        <v>4.68</v>
      </c>
    </row>
    <row r="105" spans="2:4" ht="15.75">
      <c r="B105" s="56" t="s">
        <v>237</v>
      </c>
      <c r="C105" s="56">
        <v>3.3</v>
      </c>
      <c r="D105" s="56">
        <v>3.73</v>
      </c>
    </row>
    <row r="106" ht="15.75">
      <c r="B106" s="49" t="s">
        <v>238</v>
      </c>
    </row>
    <row r="107" spans="2:7" ht="15.75">
      <c r="B107" s="56" t="s">
        <v>239</v>
      </c>
      <c r="C107" s="54">
        <v>1.65</v>
      </c>
      <c r="D107" s="54">
        <v>2.08</v>
      </c>
      <c r="E107" s="54">
        <v>2.63</v>
      </c>
      <c r="F107" s="54">
        <v>3.19</v>
      </c>
      <c r="G107" s="54">
        <v>3.91</v>
      </c>
    </row>
    <row r="108" spans="2:7" ht="15.75">
      <c r="B108" s="56" t="s">
        <v>240</v>
      </c>
      <c r="C108" s="54" t="s">
        <v>241</v>
      </c>
      <c r="D108" s="54">
        <v>2.22</v>
      </c>
      <c r="E108" s="54">
        <v>2.79</v>
      </c>
      <c r="F108" s="54">
        <v>3.58</v>
      </c>
      <c r="G108" s="54">
        <v>4.68</v>
      </c>
    </row>
    <row r="109" spans="2:7" ht="15.75">
      <c r="B109" s="56" t="s">
        <v>242</v>
      </c>
      <c r="C109" s="54" t="s">
        <v>243</v>
      </c>
      <c r="D109" s="54">
        <v>2.39</v>
      </c>
      <c r="E109" s="54">
        <v>2.95</v>
      </c>
      <c r="F109" s="54">
        <v>3.8</v>
      </c>
      <c r="G109" s="54">
        <v>4.92</v>
      </c>
    </row>
    <row r="110" ht="15.75">
      <c r="B110" s="59" t="s">
        <v>244</v>
      </c>
    </row>
    <row r="111" spans="2:10" ht="15.75">
      <c r="B111" s="56" t="s">
        <v>245</v>
      </c>
      <c r="C111" s="54"/>
      <c r="D111" s="54"/>
      <c r="E111" s="54"/>
      <c r="F111" s="54"/>
      <c r="G111" s="54"/>
      <c r="H111" s="54"/>
      <c r="I111" s="54"/>
      <c r="J111" s="54"/>
    </row>
    <row r="112" spans="2:10" ht="15.75">
      <c r="B112" s="63" t="s">
        <v>246</v>
      </c>
      <c r="C112" s="54">
        <v>2.35</v>
      </c>
      <c r="D112" s="54">
        <v>2.66</v>
      </c>
      <c r="E112" s="54">
        <v>3.1</v>
      </c>
      <c r="F112" s="54">
        <v>3.68</v>
      </c>
      <c r="G112" s="54">
        <v>4.36</v>
      </c>
      <c r="H112" s="54"/>
      <c r="I112" s="54"/>
      <c r="J112" s="54"/>
    </row>
    <row r="113" spans="2:10" ht="15.75">
      <c r="B113" s="63" t="s">
        <v>247</v>
      </c>
      <c r="C113" s="54">
        <v>1.93</v>
      </c>
      <c r="D113" s="54">
        <v>2.39</v>
      </c>
      <c r="E113" s="54">
        <v>2.8</v>
      </c>
      <c r="F113" s="54">
        <v>3.3</v>
      </c>
      <c r="G113" s="54">
        <v>3.91</v>
      </c>
      <c r="H113" s="54"/>
      <c r="I113" s="54"/>
      <c r="J113" s="54"/>
    </row>
    <row r="114" spans="2:10" ht="15.75">
      <c r="B114" s="63" t="s">
        <v>248</v>
      </c>
      <c r="C114" s="54">
        <v>1.6</v>
      </c>
      <c r="D114" s="54">
        <v>2.01</v>
      </c>
      <c r="E114" s="54">
        <v>2.44</v>
      </c>
      <c r="F114" s="54">
        <v>2.85</v>
      </c>
      <c r="G114" s="54">
        <v>3.3</v>
      </c>
      <c r="H114" s="54"/>
      <c r="I114" s="54"/>
      <c r="J114" s="54"/>
    </row>
    <row r="115" spans="2:10" ht="15.75">
      <c r="B115" s="56" t="s">
        <v>249</v>
      </c>
      <c r="C115" s="54"/>
      <c r="D115" s="54"/>
      <c r="E115" s="54"/>
      <c r="F115" s="54"/>
      <c r="G115" s="54"/>
      <c r="H115" s="54"/>
      <c r="I115" s="54"/>
      <c r="J115" s="54"/>
    </row>
    <row r="116" spans="2:10" ht="15.75">
      <c r="B116" s="63" t="s">
        <v>250</v>
      </c>
      <c r="C116" s="54">
        <v>2.81</v>
      </c>
      <c r="D116" s="54">
        <v>3.12</v>
      </c>
      <c r="E116" s="54">
        <v>3.53</v>
      </c>
      <c r="F116" s="54">
        <v>4.06</v>
      </c>
      <c r="G116" s="54">
        <v>4.68</v>
      </c>
      <c r="H116" s="54"/>
      <c r="I116" s="54"/>
      <c r="J116" s="54"/>
    </row>
    <row r="117" spans="2:10" ht="15.75">
      <c r="B117" s="63" t="s">
        <v>251</v>
      </c>
      <c r="C117" s="54">
        <v>2.35</v>
      </c>
      <c r="D117" s="54">
        <v>2.66</v>
      </c>
      <c r="E117" s="54">
        <v>3.08</v>
      </c>
      <c r="F117" s="54">
        <v>3.57</v>
      </c>
      <c r="G117" s="54">
        <v>4.16</v>
      </c>
      <c r="H117" s="54"/>
      <c r="I117" s="54"/>
      <c r="J117" s="54"/>
    </row>
    <row r="118" spans="2:10" ht="15.75">
      <c r="B118" s="56" t="s">
        <v>252</v>
      </c>
      <c r="C118" s="54"/>
      <c r="D118" s="54"/>
      <c r="E118" s="54"/>
      <c r="F118" s="54"/>
      <c r="G118" s="54"/>
      <c r="H118" s="54"/>
      <c r="I118" s="54"/>
      <c r="J118" s="54"/>
    </row>
    <row r="119" spans="2:10" ht="15.75">
      <c r="B119" s="63" t="s">
        <v>250</v>
      </c>
      <c r="C119" s="54">
        <v>2.99</v>
      </c>
      <c r="D119" s="54">
        <v>3.35</v>
      </c>
      <c r="E119" s="54">
        <v>3.85</v>
      </c>
      <c r="F119" s="54">
        <v>4.43</v>
      </c>
      <c r="G119" s="54">
        <v>5.19</v>
      </c>
      <c r="H119" s="54"/>
      <c r="I119" s="54"/>
      <c r="J119" s="54"/>
    </row>
    <row r="120" spans="2:10" ht="15.75">
      <c r="B120" s="63" t="s">
        <v>251</v>
      </c>
      <c r="C120" s="54">
        <v>2.51</v>
      </c>
      <c r="D120" s="54">
        <v>2.88</v>
      </c>
      <c r="E120" s="54">
        <v>3.37</v>
      </c>
      <c r="F120" s="54">
        <v>3.97</v>
      </c>
      <c r="G120" s="54">
        <v>4.68</v>
      </c>
      <c r="H120" s="54"/>
      <c r="I120" s="54"/>
      <c r="J120" s="54"/>
    </row>
    <row r="121" spans="2:10" ht="15.75">
      <c r="B121" s="56" t="s">
        <v>253</v>
      </c>
      <c r="C121" s="54"/>
      <c r="D121" s="54"/>
      <c r="E121" s="54"/>
      <c r="F121" s="54"/>
      <c r="G121" s="54"/>
      <c r="H121" s="54"/>
      <c r="I121" s="54"/>
      <c r="J121" s="54"/>
    </row>
    <row r="122" spans="2:10" ht="15.75">
      <c r="B122" s="63" t="s">
        <v>250</v>
      </c>
      <c r="C122" s="54"/>
      <c r="D122" s="54"/>
      <c r="E122" s="54"/>
      <c r="F122" s="54"/>
      <c r="G122" s="54"/>
      <c r="H122" s="54"/>
      <c r="I122" s="54"/>
      <c r="J122" s="54"/>
    </row>
    <row r="123" spans="2:10" ht="15.75">
      <c r="B123" s="56" t="s">
        <v>254</v>
      </c>
      <c r="C123" s="56">
        <v>2.34</v>
      </c>
      <c r="D123" s="56">
        <v>2.65</v>
      </c>
      <c r="E123" s="56">
        <v>2.96</v>
      </c>
      <c r="F123" s="56">
        <v>3.27</v>
      </c>
      <c r="G123" s="56">
        <v>3.58</v>
      </c>
      <c r="H123" s="56">
        <v>3.89</v>
      </c>
      <c r="I123" s="56">
        <v>4.2</v>
      </c>
      <c r="J123" s="56">
        <v>4.51</v>
      </c>
    </row>
    <row r="124" spans="2:10" ht="15.75">
      <c r="B124" s="56" t="s">
        <v>255</v>
      </c>
      <c r="C124" s="56">
        <v>2.45</v>
      </c>
      <c r="D124" s="56">
        <v>2.78</v>
      </c>
      <c r="E124" s="56">
        <v>3.1</v>
      </c>
      <c r="F124" s="56">
        <v>3.43</v>
      </c>
      <c r="G124" s="56">
        <v>3.76</v>
      </c>
      <c r="H124" s="56">
        <v>4.07</v>
      </c>
      <c r="I124" s="56">
        <v>4.51</v>
      </c>
      <c r="J124" s="56">
        <v>4.8</v>
      </c>
    </row>
    <row r="125" spans="2:10" ht="15.75">
      <c r="B125" s="63" t="s">
        <v>256</v>
      </c>
      <c r="C125" s="54"/>
      <c r="D125" s="54"/>
      <c r="E125" s="54"/>
      <c r="F125" s="54"/>
      <c r="G125" s="54"/>
      <c r="H125" s="54"/>
      <c r="I125" s="54"/>
      <c r="J125" s="54"/>
    </row>
    <row r="126" spans="2:10" ht="15.75">
      <c r="B126" s="56" t="s">
        <v>254</v>
      </c>
      <c r="C126" s="56">
        <v>1.55</v>
      </c>
      <c r="D126" s="56">
        <v>1.83</v>
      </c>
      <c r="E126" s="56">
        <v>2.16</v>
      </c>
      <c r="F126" s="56">
        <v>2.55</v>
      </c>
      <c r="G126" s="56">
        <v>3.01</v>
      </c>
      <c r="H126" s="56">
        <v>3.56</v>
      </c>
      <c r="I126" s="56">
        <v>4.2</v>
      </c>
      <c r="J126" s="56"/>
    </row>
    <row r="127" spans="2:10" ht="15.75">
      <c r="B127" s="56" t="s">
        <v>255</v>
      </c>
      <c r="C127" s="56">
        <v>1.78</v>
      </c>
      <c r="D127" s="56">
        <v>2.1</v>
      </c>
      <c r="E127" s="56">
        <v>2.48</v>
      </c>
      <c r="F127" s="56">
        <v>2.92</v>
      </c>
      <c r="G127" s="56">
        <v>3.45</v>
      </c>
      <c r="H127" s="56">
        <v>4.07</v>
      </c>
      <c r="I127" s="56">
        <v>4.8</v>
      </c>
      <c r="J127" s="56"/>
    </row>
    <row r="128" ht="15.75">
      <c r="B128" s="60" t="s">
        <v>257</v>
      </c>
    </row>
    <row r="129" spans="2:9" ht="15.75">
      <c r="B129" s="56" t="s">
        <v>258</v>
      </c>
      <c r="C129" s="54">
        <v>1.55</v>
      </c>
      <c r="D129" s="54">
        <v>1.83</v>
      </c>
      <c r="E129" s="54">
        <v>2.16</v>
      </c>
      <c r="F129" s="54">
        <v>2.55</v>
      </c>
      <c r="G129" s="54">
        <v>3.01</v>
      </c>
      <c r="H129" s="54">
        <v>3.56</v>
      </c>
      <c r="I129" s="54">
        <v>4.2</v>
      </c>
    </row>
    <row r="130" spans="2:9" ht="15.75">
      <c r="B130" s="56" t="s">
        <v>259</v>
      </c>
      <c r="C130" s="54" t="s">
        <v>260</v>
      </c>
      <c r="D130" s="54">
        <v>1.96</v>
      </c>
      <c r="E130" s="54">
        <v>2.31</v>
      </c>
      <c r="F130" s="54">
        <v>2.71</v>
      </c>
      <c r="G130" s="54">
        <v>3.19</v>
      </c>
      <c r="H130" s="54">
        <v>3.74</v>
      </c>
      <c r="I130" s="54">
        <v>4.4</v>
      </c>
    </row>
    <row r="131" spans="2:9" ht="15.75">
      <c r="B131" s="56" t="s">
        <v>261</v>
      </c>
      <c r="C131" s="54" t="s">
        <v>262</v>
      </c>
      <c r="D131" s="54">
        <v>2.1</v>
      </c>
      <c r="E131" s="54">
        <v>2.48</v>
      </c>
      <c r="F131" s="54">
        <v>2.92</v>
      </c>
      <c r="G131" s="54">
        <v>3.45</v>
      </c>
      <c r="H131" s="54">
        <v>4.07</v>
      </c>
      <c r="I131" s="54">
        <v>4.8</v>
      </c>
    </row>
    <row r="132" ht="15.75">
      <c r="B132" s="60" t="s">
        <v>263</v>
      </c>
    </row>
    <row r="133" spans="2:9" ht="15.75">
      <c r="B133" s="56" t="s">
        <v>258</v>
      </c>
      <c r="C133" s="54">
        <v>1.55</v>
      </c>
      <c r="D133" s="54">
        <v>1.83</v>
      </c>
      <c r="E133" s="54">
        <v>2.16</v>
      </c>
      <c r="F133" s="54">
        <v>2.55</v>
      </c>
      <c r="G133" s="54">
        <v>3.01</v>
      </c>
      <c r="H133" s="54">
        <v>3.56</v>
      </c>
      <c r="I133" s="54">
        <v>4.2</v>
      </c>
    </row>
    <row r="134" spans="2:9" ht="15.75">
      <c r="B134" s="56" t="s">
        <v>259</v>
      </c>
      <c r="C134" s="54" t="s">
        <v>260</v>
      </c>
      <c r="D134" s="54">
        <v>1.96</v>
      </c>
      <c r="E134" s="54">
        <v>2.31</v>
      </c>
      <c r="F134" s="54">
        <v>2.71</v>
      </c>
      <c r="G134" s="54">
        <v>3.19</v>
      </c>
      <c r="H134" s="54">
        <v>3.74</v>
      </c>
      <c r="I134" s="54">
        <v>4.4</v>
      </c>
    </row>
    <row r="135" spans="2:9" ht="15.75">
      <c r="B135" s="56" t="s">
        <v>261</v>
      </c>
      <c r="C135" s="54" t="s">
        <v>264</v>
      </c>
      <c r="D135" s="54">
        <v>2.18</v>
      </c>
      <c r="E135" s="54">
        <v>2.56</v>
      </c>
      <c r="F135" s="54">
        <v>3.01</v>
      </c>
      <c r="G135" s="54">
        <v>3.54</v>
      </c>
      <c r="H135" s="54">
        <v>4.17</v>
      </c>
      <c r="I135" s="54">
        <v>4.9</v>
      </c>
    </row>
    <row r="136" ht="15.75">
      <c r="B136" s="60"/>
    </row>
  </sheetData>
  <sheetProtection/>
  <mergeCells count="11">
    <mergeCell ref="A28:A30"/>
    <mergeCell ref="A3:A4"/>
    <mergeCell ref="A32:A34"/>
    <mergeCell ref="A36:A39"/>
    <mergeCell ref="A40:A43"/>
    <mergeCell ref="A44:A47"/>
    <mergeCell ref="A6:A9"/>
    <mergeCell ref="A10:A13"/>
    <mergeCell ref="A15:A18"/>
    <mergeCell ref="A19:A22"/>
    <mergeCell ref="A24:A26"/>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C5"/>
  <sheetViews>
    <sheetView zoomScalePageLayoutView="0" workbookViewId="0" topLeftCell="A1">
      <selection activeCell="E14" sqref="E14"/>
    </sheetView>
  </sheetViews>
  <sheetFormatPr defaultColWidth="9.140625" defaultRowHeight="15"/>
  <sheetData>
    <row r="1" spans="1:2" s="20" customFormat="1" ht="20.25">
      <c r="A1" s="18"/>
      <c r="B1" s="87" t="s">
        <v>268</v>
      </c>
    </row>
    <row r="5" spans="2:3" ht="14.25">
      <c r="B5" t="s">
        <v>266</v>
      </c>
      <c r="C5" s="62" t="s">
        <v>267</v>
      </c>
    </row>
  </sheetData>
  <sheetProtection/>
  <hyperlinks>
    <hyperlink ref="C5" r:id="rId1" display="Huong dan xay dung luong 3P theo nha nuoc.xls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2016-12-14T02:19:19Z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